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70" yWindow="-255" windowWidth="10200" windowHeight="8130" tabRatio="873"/>
  </bookViews>
  <sheets>
    <sheet name="2020" sheetId="6" r:id="rId1"/>
  </sheets>
  <definedNames>
    <definedName name="_xlnm.Print_Area" localSheetId="0">'2020'!$B$2:$AE$4</definedName>
  </definedNames>
  <calcPr calcId="124519"/>
</workbook>
</file>

<file path=xl/calcChain.xml><?xml version="1.0" encoding="utf-8"?>
<calcChain xmlns="http://schemas.openxmlformats.org/spreadsheetml/2006/main">
  <c r="T39" i="6"/>
  <c r="T38"/>
  <c r="T37"/>
  <c r="T6" l="1"/>
  <c r="T36"/>
  <c r="T35"/>
  <c r="T34"/>
  <c r="T33"/>
  <c r="T32"/>
  <c r="T31"/>
  <c r="T30"/>
  <c r="T21"/>
  <c r="T29"/>
  <c r="T28"/>
  <c r="T27"/>
  <c r="T26"/>
  <c r="T25"/>
  <c r="T24"/>
  <c r="T23"/>
  <c r="T22"/>
  <c r="T20"/>
  <c r="T5"/>
  <c r="T7"/>
  <c r="T8"/>
  <c r="T9"/>
  <c r="T10"/>
  <c r="T11"/>
  <c r="T12"/>
  <c r="T13"/>
  <c r="T14"/>
  <c r="T15"/>
  <c r="T16"/>
  <c r="T17"/>
  <c r="T18"/>
  <c r="T19"/>
</calcChain>
</file>

<file path=xl/sharedStrings.xml><?xml version="1.0" encoding="utf-8"?>
<sst xmlns="http://schemas.openxmlformats.org/spreadsheetml/2006/main" count="505" uniqueCount="296">
  <si>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</si>
  <si>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</si>
  <si>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</si>
  <si>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</si>
  <si>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</si>
  <si>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</si>
  <si>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</si>
  <si>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</si>
  <si>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</si>
  <si>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</si>
  <si>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</si>
  <si>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</si>
  <si>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1º TERMO</t>
  </si>
  <si>
    <t>3º TERMO</t>
  </si>
  <si>
    <t>2º TERMO</t>
  </si>
  <si>
    <t>CONTRATO DE COMODATO</t>
  </si>
  <si>
    <t>MARCELO MENELAU</t>
  </si>
  <si>
    <t>ANO</t>
  </si>
  <si>
    <t>COSET</t>
  </si>
  <si>
    <t>VALOR INICIAL</t>
  </si>
  <si>
    <t xml:space="preserve">EUGÊNIO PACELLI </t>
  </si>
  <si>
    <t>FÁBIO MACEDO</t>
  </si>
  <si>
    <t>CONT.</t>
  </si>
  <si>
    <t>PRORROG</t>
  </si>
  <si>
    <t>INICIO</t>
  </si>
  <si>
    <t>JOSÉ EDUARDO</t>
  </si>
  <si>
    <t>JOSÉ VITAL</t>
  </si>
  <si>
    <t>CONTRATOS VIGENTES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</si>
  <si>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</si>
  <si>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</si>
  <si>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</si>
  <si>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</si>
  <si>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</si>
  <si>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</si>
  <si>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</si>
  <si>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</si>
  <si>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</si>
  <si>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</si>
  <si>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</si>
  <si>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</si>
  <si>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</si>
  <si>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</si>
  <si>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</si>
  <si>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</si>
  <si>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</si>
  <si>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</si>
  <si>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</si>
  <si>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</si>
  <si>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</si>
  <si>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</si>
  <si>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</si>
  <si>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</si>
  <si>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</si>
  <si>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</si>
  <si>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</si>
  <si>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</si>
  <si>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</si>
  <si>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</si>
  <si>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</si>
  <si>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</si>
  <si>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</si>
  <si>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</si>
  <si>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</si>
  <si>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</si>
  <si>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</si>
  <si>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</si>
  <si>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</si>
  <si>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</si>
  <si>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</si>
  <si>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</si>
  <si>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</si>
  <si>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</si>
  <si>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</si>
  <si>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</si>
  <si>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</si>
  <si>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</si>
  <si>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</si>
  <si>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</si>
  <si>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</si>
  <si>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</si>
  <si>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</si>
  <si>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</si>
  <si>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</si>
  <si>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</si>
  <si>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</si>
  <si>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</si>
  <si>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</si>
  <si>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</si>
  <si>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</si>
  <si>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</si>
  <si>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</si>
  <si>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</si>
  <si>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</si>
  <si>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</si>
  <si>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</si>
  <si>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</si>
  <si>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</si>
  <si>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</si>
  <si>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</si>
  <si>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</si>
  <si>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</si>
  <si>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</si>
  <si>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</si>
  <si>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</si>
  <si>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</si>
  <si>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</si>
  <si>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</si>
  <si>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</si>
  <si>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</si>
  <si>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</si>
  <si>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</si>
  <si>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</si>
  <si>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</si>
  <si>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</si>
  <si>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</si>
  <si>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>MARCOS ANDRÉ</t>
  </si>
  <si>
    <t>POLYANA BEZERRA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</si>
  <si>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</si>
  <si>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</si>
  <si>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</si>
  <si>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</si>
  <si>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</si>
  <si>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</si>
  <si>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</si>
  <si>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</si>
  <si>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</si>
  <si>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</si>
  <si>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</si>
  <si>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</si>
  <si>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</si>
  <si>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</si>
  <si>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</si>
  <si>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</si>
  <si>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</si>
  <si>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</si>
  <si>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</si>
  <si>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</si>
  <si>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</si>
  <si>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</si>
  <si>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</si>
  <si>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</si>
  <si>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</si>
  <si>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</si>
  <si>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</si>
  <si>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</si>
  <si>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</si>
  <si>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</si>
  <si>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</si>
  <si>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</si>
  <si>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</si>
  <si>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</si>
  <si>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</si>
  <si>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</si>
  <si>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</si>
  <si>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</si>
  <si>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</si>
  <si>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</si>
  <si>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</si>
  <si>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46.395.687/0035-51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</si>
  <si>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</si>
  <si>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</si>
  <si>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</si>
  <si>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</si>
  <si>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</si>
  <si>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</si>
  <si>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</si>
  <si>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</si>
  <si>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</si>
  <si>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</si>
  <si>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</si>
  <si>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</si>
  <si>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DICOM</t>
  </si>
  <si>
    <t>COINF</t>
  </si>
  <si>
    <t>COPRO</t>
  </si>
  <si>
    <t>COPCP</t>
  </si>
  <si>
    <t>FABIO/MIGUEL/TEREZA/AILA E AMANDA</t>
  </si>
  <si>
    <t>DPRES/DICOM/DITEC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</si>
  <si>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</si>
  <si>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</si>
  <si>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</si>
  <si>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</si>
  <si>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</si>
  <si>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</si>
  <si>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</si>
  <si>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P.L. Nº 0282.2018.CCPLE-X. P.E.0188.SAD.ATI</t>
  </si>
  <si>
    <t>031/2020 INEX. Nº 008/2020</t>
  </si>
  <si>
    <t>034/2020 DISP. COVID Nº 019/2020</t>
  </si>
  <si>
    <t>032/2020 P. E. Nº 007/2020</t>
  </si>
  <si>
    <t>ANA CLÁUDIA</t>
  </si>
  <si>
    <t>KLEYTON PEREIRA</t>
  </si>
  <si>
    <t>SELMA CARVALHO</t>
  </si>
  <si>
    <t>LÍVIA LIMA</t>
  </si>
  <si>
    <t>RAFAEL SILVA</t>
  </si>
  <si>
    <t>SANDRO BEZERRA</t>
  </si>
  <si>
    <t>ROSILENE ANACLETO</t>
  </si>
  <si>
    <t>AQUISIÇÃO DA MATÉRIA-PRIMA DIÓXIDO DE TITÂNIO - ANATASE</t>
  </si>
  <si>
    <t>DIRIN</t>
  </si>
  <si>
    <t>CRISTÁLIA PRODUTOS QUÍMICOS FARMACÊUTICOS LTDA.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</si>
  <si>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</si>
  <si>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</si>
  <si>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</si>
  <si>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</si>
  <si>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</si>
  <si>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</si>
  <si>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</si>
  <si>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</si>
  <si>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</si>
  <si>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</si>
  <si>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</si>
  <si>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SUL MINAS SUPLEMENTOS E NUTRIÇÃO LTDA.</t>
  </si>
  <si>
    <t>INDUKERN DO BRASIL QUÍMICA LTDA.</t>
  </si>
  <si>
    <t>ALPAX COMÉRCIO DE PRODUTOS PARA LABORATÓRIOS LTDA</t>
  </si>
  <si>
    <t xml:space="preserve">JULIANA CEDRIM </t>
  </si>
  <si>
    <t>THIAGO SANTOS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</si>
  <si>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</si>
  <si>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</si>
  <si>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</si>
  <si>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</si>
  <si>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</si>
  <si>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</si>
  <si>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</si>
  <si>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</si>
  <si>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 xml:space="preserve">VALOR UTILIZADO </t>
  </si>
  <si>
    <t>VER C/ SETOR FINANCEIRO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</si>
  <si>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</si>
  <si>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</si>
  <si>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</si>
  <si>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</si>
  <si>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</si>
  <si>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</si>
  <si>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</si>
  <si>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</si>
  <si>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</si>
  <si>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</si>
  <si>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</si>
  <si>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</si>
  <si>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</si>
  <si>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</si>
  <si>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</si>
  <si>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</si>
  <si>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</si>
  <si>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</si>
  <si>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</si>
  <si>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</si>
  <si>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</si>
  <si>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</si>
  <si>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</si>
  <si>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</si>
  <si>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</si>
  <si>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</si>
  <si>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</si>
  <si>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</si>
  <si>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</si>
  <si>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</si>
  <si>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</si>
  <si>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</si>
  <si>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</si>
  <si>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</si>
  <si>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</si>
  <si>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</si>
  <si>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</si>
  <si>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ANTON PAAR BRASIL IMPORT. EXPORT. E COMÉR. DE INSTR. ANALÍTICOS LTDA</t>
  </si>
  <si>
    <t>17.025.823/0001-74</t>
  </si>
  <si>
    <t> SERVIÇO DE MANUT. PREV. E CALIBRAÇÃO IN LOCO COM AQUISIÇÃO E SUBST. DE PEÇA</t>
  </si>
  <si>
    <t>052/2020 INEX. 011/2020</t>
  </si>
  <si>
    <t>059/2020</t>
  </si>
  <si>
    <t>R$ 15.638,60 </t>
  </si>
  <si>
    <t>AQUISIÇÃO  DE PADRÕES PRIMÁRIOS (OFICIAL) E PADRÕES DE REFERÊNCIA</t>
  </si>
  <si>
    <t>042/2020 P.E. Nº 017/2020</t>
  </si>
  <si>
    <t>060/2020</t>
  </si>
  <si>
    <t>CMS CIENTÍFICA DO BRASIL EIRELI</t>
  </si>
  <si>
    <r>
      <t> </t>
    </r>
    <r>
      <rPr>
        <sz val="10"/>
        <color rgb="FF000000"/>
        <rFont val="Arial Narrow"/>
        <family val="2"/>
      </rPr>
      <t>31.923.850/0001-95</t>
    </r>
  </si>
  <si>
    <r>
      <t> </t>
    </r>
    <r>
      <rPr>
        <sz val="10"/>
        <color rgb="FF000000"/>
        <rFont val="Arial Narrow"/>
        <family val="2"/>
      </rPr>
      <t>LAS DO BRASIL COM. DE PROD. ANALÍTICOS E LABOR. LTDA</t>
    </r>
  </si>
  <si>
    <t>061/2020</t>
  </si>
  <si>
    <r>
      <t> </t>
    </r>
    <r>
      <rPr>
        <b/>
        <sz val="12"/>
        <color rgb="FF000000"/>
        <rFont val="Calibri"/>
        <family val="2"/>
        <scheme val="minor"/>
      </rPr>
      <t>R$ 3.360,00</t>
    </r>
  </si>
  <si>
    <t>SUPERLAB PRODUTOS CIENTÍFICOS EIRELI</t>
  </si>
  <si>
    <r>
      <t> </t>
    </r>
    <r>
      <rPr>
        <sz val="10"/>
        <color rgb="FF000000"/>
        <rFont val="Arial Narrow"/>
        <family val="2"/>
      </rPr>
      <t>35.981.136/0001-04</t>
    </r>
  </si>
  <si>
    <t>062/2020</t>
  </si>
  <si>
    <t> CENTRALPACK EMBALAGENS LTDA</t>
  </si>
  <si>
    <t>07.227.026/0001-16</t>
  </si>
  <si>
    <t>AQUISIÇÃO DE MATERIAL DE EMBALAGEM</t>
  </si>
  <si>
    <t>056/2020 DISP. Nº 022/2020</t>
  </si>
  <si>
    <t>063/2020</t>
  </si>
  <si>
    <t>SPEEDMAIS EDITORA GRAFICA EIRELI</t>
  </si>
  <si>
    <t>10.589.993/0001-32</t>
  </si>
  <si>
    <t>064/2020</t>
  </si>
  <si>
    <t>CANCELADO</t>
  </si>
  <si>
    <t>065/2020</t>
  </si>
  <si>
    <t>R.V IMOLA TRANSPORTE E LOGÍSTICA LTDA</t>
  </si>
  <si>
    <t>05.366.444/0001-69</t>
  </si>
  <si>
    <t>SERVIÇO CONTINUADO DE TRANSPORTE RODOVIÁRIO</t>
  </si>
  <si>
    <t>064/2020 DISP. EMERG. 023/2020</t>
  </si>
  <si>
    <t>066/2020</t>
  </si>
  <si>
    <t>COLOG</t>
  </si>
  <si>
    <t xml:space="preserve">LAMARTINE LYRA </t>
  </si>
  <si>
    <t>RODRIGO VASCONCELOS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</si>
</sst>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  <numFmt numFmtId="165" formatCode="_-&quot;R$&quot;* #,##0.00_-;\-&quot;R$&quot;* #,##0.00_-;_-&quot;R$&quot;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91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5" fontId="8" fillId="4" borderId="2" xfId="1" applyNumberFormat="1" applyFont="1" applyFill="1" applyBorder="1" applyAlignment="1" applyProtection="1">
      <alignment horizontal="right" vertical="center" wrapText="1"/>
    </xf>
    <xf numFmtId="164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4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wrapText="1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/>
    </xf>
    <xf numFmtId="14" fontId="7" fillId="0" borderId="2" xfId="0" applyNumberFormat="1" applyFont="1" applyBorder="1" applyAlignment="1">
      <alignment horizontal="left" vertical="center" wrapText="1"/>
    </xf>
    <xf numFmtId="165" fontId="8" fillId="4" borderId="2" xfId="1" applyNumberFormat="1" applyFont="1" applyFill="1" applyBorder="1" applyAlignment="1" applyProtection="1">
      <alignment horizontal="right" vertical="center" wrapText="1"/>
    </xf>
    <xf numFmtId="165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4" fontId="3" fillId="3" borderId="2" xfId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200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65"/>
  <sheetViews>
    <sheetView tabSelected="1" zoomScale="70" zoomScaleNormal="70" zoomScalePageLayoutView="40" workbookViewId="0">
      <pane ySplit="4" topLeftCell="A5" activePane="bottomLeft" state="frozen"/>
      <selection pane="bottomLeft" activeCell="E18" sqref="E18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19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82" t="s">
        <v>27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70"/>
    </row>
    <row r="3" spans="2:21">
      <c r="B3" s="83" t="s">
        <v>17</v>
      </c>
      <c r="C3" s="83" t="s">
        <v>0</v>
      </c>
      <c r="D3" s="89" t="s">
        <v>0</v>
      </c>
      <c r="E3" s="83" t="s">
        <v>1</v>
      </c>
      <c r="F3" s="83" t="s">
        <v>2</v>
      </c>
      <c r="G3" s="83" t="s">
        <v>3</v>
      </c>
      <c r="H3" s="84" t="s">
        <v>22</v>
      </c>
      <c r="I3" s="83" t="s">
        <v>4</v>
      </c>
      <c r="J3" s="85" t="s">
        <v>5</v>
      </c>
      <c r="K3" s="86"/>
      <c r="L3" s="86"/>
      <c r="M3" s="87"/>
      <c r="N3" s="88" t="s">
        <v>19</v>
      </c>
      <c r="O3" s="83" t="s">
        <v>6</v>
      </c>
      <c r="P3" s="89" t="s">
        <v>162</v>
      </c>
      <c r="Q3" s="89" t="s">
        <v>163</v>
      </c>
      <c r="R3" s="81" t="s">
        <v>7</v>
      </c>
      <c r="S3" s="89" t="s">
        <v>112</v>
      </c>
      <c r="T3" s="81" t="s">
        <v>8</v>
      </c>
      <c r="U3" s="81" t="s">
        <v>222</v>
      </c>
    </row>
    <row r="4" spans="2:21">
      <c r="B4" s="83"/>
      <c r="C4" s="83"/>
      <c r="D4" s="90"/>
      <c r="E4" s="83"/>
      <c r="F4" s="83"/>
      <c r="G4" s="83"/>
      <c r="H4" s="84"/>
      <c r="I4" s="83"/>
      <c r="J4" s="4" t="s">
        <v>24</v>
      </c>
      <c r="K4" s="5" t="s">
        <v>9</v>
      </c>
      <c r="L4" s="5" t="s">
        <v>23</v>
      </c>
      <c r="M4" s="4" t="s">
        <v>10</v>
      </c>
      <c r="N4" s="88"/>
      <c r="O4" s="83"/>
      <c r="P4" s="90"/>
      <c r="Q4" s="90"/>
      <c r="R4" s="81"/>
      <c r="S4" s="90"/>
      <c r="T4" s="81"/>
      <c r="U4" s="81"/>
    </row>
    <row r="5" spans="2:21">
      <c r="B5" s="7">
        <v>2020</v>
      </c>
      <c r="C5" s="7"/>
      <c r="D5" s="8" t="s">
        <v>156</v>
      </c>
      <c r="E5" s="51" t="s">
        <v>198</v>
      </c>
      <c r="F5" s="28" t="s">
        <v>38</v>
      </c>
      <c r="G5" s="33" t="s">
        <v>67</v>
      </c>
      <c r="H5" s="12" t="s">
        <v>28</v>
      </c>
      <c r="I5" s="35"/>
      <c r="J5" s="39">
        <v>43892</v>
      </c>
      <c r="K5" s="11"/>
      <c r="L5" s="41"/>
      <c r="M5" s="45">
        <v>44256</v>
      </c>
      <c r="N5" s="46">
        <v>3331520.04</v>
      </c>
      <c r="O5" s="7"/>
      <c r="P5" s="23" t="s">
        <v>164</v>
      </c>
      <c r="Q5" s="23" t="s">
        <v>169</v>
      </c>
      <c r="R5" s="23" t="s">
        <v>59</v>
      </c>
      <c r="S5" s="50" t="s">
        <v>188</v>
      </c>
      <c r="T5" s="17" t="str">
        <f t="shared" ref="T5:T18" ca="1" si="0">IF(TODAY()&gt;M5,"VENCIDA","NO PRAZO")</f>
        <v>VENCIDA</v>
      </c>
      <c r="U5" s="71">
        <v>1748143.52</v>
      </c>
    </row>
    <row r="6" spans="2:21" s="68" customFormat="1">
      <c r="B6" s="29">
        <v>2020</v>
      </c>
      <c r="C6" s="29"/>
      <c r="D6" s="30" t="s">
        <v>157</v>
      </c>
      <c r="E6" s="16" t="s">
        <v>199</v>
      </c>
      <c r="F6" s="16" t="s">
        <v>177</v>
      </c>
      <c r="G6" s="16" t="s">
        <v>68</v>
      </c>
      <c r="H6" s="9" t="s">
        <v>29</v>
      </c>
      <c r="I6" s="36" t="s">
        <v>14</v>
      </c>
      <c r="J6" s="64">
        <v>43851</v>
      </c>
      <c r="K6" s="10"/>
      <c r="L6" s="42">
        <v>44151</v>
      </c>
      <c r="M6" s="65">
        <v>44300</v>
      </c>
      <c r="N6" s="46">
        <v>560000</v>
      </c>
      <c r="O6" s="29"/>
      <c r="P6" s="66" t="s">
        <v>196</v>
      </c>
      <c r="Q6" s="66" t="s">
        <v>170</v>
      </c>
      <c r="R6" s="66" t="s">
        <v>16</v>
      </c>
      <c r="S6" s="66" t="s">
        <v>189</v>
      </c>
      <c r="T6" s="67" t="str">
        <f t="shared" ca="1" si="0"/>
        <v>NO PRAZO</v>
      </c>
      <c r="U6" s="71">
        <v>0</v>
      </c>
    </row>
    <row r="7" spans="2:21">
      <c r="B7" s="7">
        <v>2020</v>
      </c>
      <c r="C7" s="7"/>
      <c r="D7" s="8" t="s">
        <v>155</v>
      </c>
      <c r="E7" s="16" t="s">
        <v>200</v>
      </c>
      <c r="F7" s="28" t="s">
        <v>178</v>
      </c>
      <c r="G7" s="33" t="s">
        <v>69</v>
      </c>
      <c r="H7" s="12" t="s">
        <v>30</v>
      </c>
      <c r="I7" s="36" t="s">
        <v>12</v>
      </c>
      <c r="J7" s="39">
        <v>43854</v>
      </c>
      <c r="K7" s="11"/>
      <c r="L7" s="41"/>
      <c r="M7" s="45">
        <v>44219</v>
      </c>
      <c r="N7" s="46">
        <v>50115.6</v>
      </c>
      <c r="O7" s="7"/>
      <c r="P7" s="23" t="s">
        <v>168</v>
      </c>
      <c r="Q7" s="23" t="s">
        <v>45</v>
      </c>
      <c r="R7" s="25" t="s">
        <v>20</v>
      </c>
      <c r="S7" s="50" t="s">
        <v>190</v>
      </c>
      <c r="T7" s="17" t="str">
        <f t="shared" ca="1" si="0"/>
        <v>VENCIDA</v>
      </c>
      <c r="U7" s="71">
        <v>21283.200000000001</v>
      </c>
    </row>
    <row r="8" spans="2:21" ht="25.5">
      <c r="B8" s="35">
        <v>2020</v>
      </c>
      <c r="C8" s="35"/>
      <c r="D8" s="31" t="s">
        <v>154</v>
      </c>
      <c r="E8" s="51" t="s">
        <v>201</v>
      </c>
      <c r="F8" s="51" t="s">
        <v>39</v>
      </c>
      <c r="G8" s="51" t="s">
        <v>66</v>
      </c>
      <c r="H8" s="12" t="s">
        <v>31</v>
      </c>
      <c r="I8" s="36" t="s">
        <v>12</v>
      </c>
      <c r="J8" s="39">
        <v>43873</v>
      </c>
      <c r="K8" s="44"/>
      <c r="L8" s="41"/>
      <c r="M8" s="45">
        <v>44238</v>
      </c>
      <c r="N8" s="46">
        <v>403702.2</v>
      </c>
      <c r="O8" s="35"/>
      <c r="P8" s="74" t="s">
        <v>164</v>
      </c>
      <c r="Q8" s="74" t="s">
        <v>169</v>
      </c>
      <c r="R8" s="74" t="s">
        <v>59</v>
      </c>
      <c r="S8" s="74" t="s">
        <v>188</v>
      </c>
      <c r="T8" s="17" t="str">
        <f t="shared" ca="1" si="0"/>
        <v>VENCIDA</v>
      </c>
      <c r="U8" s="74" t="s">
        <v>223</v>
      </c>
    </row>
    <row r="9" spans="2:21">
      <c r="B9" s="7">
        <v>2020</v>
      </c>
      <c r="C9" s="7"/>
      <c r="D9" s="8" t="s">
        <v>153</v>
      </c>
      <c r="E9" s="51" t="s">
        <v>202</v>
      </c>
      <c r="F9" s="28" t="s">
        <v>40</v>
      </c>
      <c r="G9" s="33" t="s">
        <v>76</v>
      </c>
      <c r="H9" s="12" t="s">
        <v>44</v>
      </c>
      <c r="I9" s="35"/>
      <c r="J9" s="39">
        <v>43883</v>
      </c>
      <c r="K9" s="11"/>
      <c r="L9" s="41"/>
      <c r="M9" s="45">
        <v>44248</v>
      </c>
      <c r="N9" s="46">
        <v>16791.96</v>
      </c>
      <c r="O9" s="7"/>
      <c r="P9" s="23" t="s">
        <v>168</v>
      </c>
      <c r="Q9" s="23" t="s">
        <v>46</v>
      </c>
      <c r="R9" s="23" t="s">
        <v>160</v>
      </c>
      <c r="S9" s="50" t="s">
        <v>114</v>
      </c>
      <c r="T9" s="17" t="str">
        <f t="shared" ca="1" si="0"/>
        <v>VENCIDA</v>
      </c>
      <c r="U9" s="71">
        <v>11194.64</v>
      </c>
    </row>
    <row r="10" spans="2:21">
      <c r="B10" s="7">
        <v>2020</v>
      </c>
      <c r="C10" s="7"/>
      <c r="D10" s="8" t="s">
        <v>152</v>
      </c>
      <c r="E10" s="29" t="s">
        <v>197</v>
      </c>
      <c r="F10" s="28" t="s">
        <v>65</v>
      </c>
      <c r="G10" s="33" t="s">
        <v>72</v>
      </c>
      <c r="H10" s="12" t="s">
        <v>32</v>
      </c>
      <c r="I10" s="35"/>
      <c r="J10" s="39">
        <v>43893</v>
      </c>
      <c r="K10" s="11"/>
      <c r="L10" s="41"/>
      <c r="M10" s="45">
        <v>44257</v>
      </c>
      <c r="N10" s="46">
        <v>22879042.199999999</v>
      </c>
      <c r="O10" s="7"/>
      <c r="P10" s="23" t="s">
        <v>166</v>
      </c>
      <c r="Q10" s="23" t="s">
        <v>174</v>
      </c>
      <c r="R10" s="23" t="s">
        <v>159</v>
      </c>
      <c r="S10" s="50" t="s">
        <v>192</v>
      </c>
      <c r="T10" s="17" t="str">
        <f t="shared" ca="1" si="0"/>
        <v>VENCIDA</v>
      </c>
      <c r="U10" s="71">
        <v>4683088.51</v>
      </c>
    </row>
    <row r="11" spans="2:21">
      <c r="B11" s="35">
        <v>2020</v>
      </c>
      <c r="C11" s="35"/>
      <c r="D11" s="31" t="s">
        <v>151</v>
      </c>
      <c r="E11" s="55" t="s">
        <v>37</v>
      </c>
      <c r="F11" s="55" t="s">
        <v>41</v>
      </c>
      <c r="G11" s="55" t="s">
        <v>70</v>
      </c>
      <c r="H11" s="12" t="s">
        <v>33</v>
      </c>
      <c r="I11" s="35"/>
      <c r="J11" s="56">
        <v>43894</v>
      </c>
      <c r="K11" s="44"/>
      <c r="L11" s="41"/>
      <c r="M11" s="57">
        <v>44258</v>
      </c>
      <c r="N11" s="46">
        <v>186018</v>
      </c>
      <c r="O11" s="35"/>
      <c r="P11" s="54" t="s">
        <v>166</v>
      </c>
      <c r="Q11" s="54" t="s">
        <v>173</v>
      </c>
      <c r="R11" s="54" t="s">
        <v>118</v>
      </c>
      <c r="S11" s="54" t="s">
        <v>116</v>
      </c>
      <c r="T11" s="52" t="str">
        <f t="shared" ca="1" si="0"/>
        <v>VENCIDA</v>
      </c>
      <c r="U11" s="71">
        <v>186018</v>
      </c>
    </row>
    <row r="12" spans="2:21">
      <c r="B12" s="7">
        <v>2020</v>
      </c>
      <c r="C12" s="7"/>
      <c r="D12" s="8" t="s">
        <v>152</v>
      </c>
      <c r="E12" s="29" t="s">
        <v>197</v>
      </c>
      <c r="F12" s="28" t="s">
        <v>42</v>
      </c>
      <c r="G12" s="33" t="s">
        <v>71</v>
      </c>
      <c r="H12" s="12" t="s">
        <v>34</v>
      </c>
      <c r="I12" s="35"/>
      <c r="J12" s="39">
        <v>43893</v>
      </c>
      <c r="K12" s="11"/>
      <c r="L12" s="41"/>
      <c r="M12" s="45">
        <v>44257</v>
      </c>
      <c r="N12" s="46">
        <v>324162.8</v>
      </c>
      <c r="O12" s="7"/>
      <c r="P12" s="23" t="s">
        <v>166</v>
      </c>
      <c r="Q12" s="23" t="s">
        <v>174</v>
      </c>
      <c r="R12" s="23" t="s">
        <v>159</v>
      </c>
      <c r="S12" s="50" t="s">
        <v>192</v>
      </c>
      <c r="T12" s="17" t="str">
        <f t="shared" ca="1" si="0"/>
        <v>VENCIDA</v>
      </c>
      <c r="U12" s="71">
        <v>35042.879999999997</v>
      </c>
    </row>
    <row r="13" spans="2:21">
      <c r="B13" s="35">
        <v>2020</v>
      </c>
      <c r="C13" s="35"/>
      <c r="D13" s="31" t="s">
        <v>203</v>
      </c>
      <c r="E13" s="51" t="s">
        <v>204</v>
      </c>
      <c r="F13" s="51" t="s">
        <v>73</v>
      </c>
      <c r="G13" s="51" t="s">
        <v>74</v>
      </c>
      <c r="H13" s="12" t="s">
        <v>35</v>
      </c>
      <c r="I13" s="36" t="s">
        <v>13</v>
      </c>
      <c r="J13" s="39">
        <v>43951</v>
      </c>
      <c r="K13" s="44"/>
      <c r="L13" s="41">
        <v>44164</v>
      </c>
      <c r="M13" s="45">
        <v>44224</v>
      </c>
      <c r="N13" s="47">
        <v>531042.63</v>
      </c>
      <c r="O13" s="35"/>
      <c r="P13" s="74" t="s">
        <v>196</v>
      </c>
      <c r="Q13" s="74" t="s">
        <v>170</v>
      </c>
      <c r="R13" s="74" t="s">
        <v>16</v>
      </c>
      <c r="S13" s="74" t="s">
        <v>193</v>
      </c>
      <c r="T13" s="17" t="str">
        <f t="shared" ca="1" si="0"/>
        <v>VENCIDA</v>
      </c>
      <c r="U13" s="78">
        <v>0</v>
      </c>
    </row>
    <row r="14" spans="2:21">
      <c r="B14" s="7">
        <v>2020</v>
      </c>
      <c r="C14" s="7"/>
      <c r="D14" s="8" t="s">
        <v>150</v>
      </c>
      <c r="E14" s="51" t="s">
        <v>205</v>
      </c>
      <c r="F14" s="28" t="s">
        <v>43</v>
      </c>
      <c r="G14" s="33" t="s">
        <v>75</v>
      </c>
      <c r="H14" s="12" t="s">
        <v>36</v>
      </c>
      <c r="I14" s="35"/>
      <c r="J14" s="39">
        <v>43941</v>
      </c>
      <c r="K14" s="11"/>
      <c r="L14" s="41"/>
      <c r="M14" s="45">
        <v>44305</v>
      </c>
      <c r="N14" s="46">
        <v>449744.28</v>
      </c>
      <c r="O14" s="7"/>
      <c r="P14" s="23" t="s">
        <v>168</v>
      </c>
      <c r="Q14" s="23" t="s">
        <v>46</v>
      </c>
      <c r="R14" s="23" t="s">
        <v>160</v>
      </c>
      <c r="S14" s="50" t="s">
        <v>114</v>
      </c>
      <c r="T14" s="17" t="str">
        <f t="shared" ca="1" si="0"/>
        <v>NO PRAZO</v>
      </c>
      <c r="U14" s="73">
        <v>224872.14</v>
      </c>
    </row>
    <row r="15" spans="2:21" ht="25.5">
      <c r="B15" s="7">
        <v>2020</v>
      </c>
      <c r="C15" s="7"/>
      <c r="D15" s="8" t="s">
        <v>149</v>
      </c>
      <c r="E15" s="13" t="s">
        <v>47</v>
      </c>
      <c r="F15" s="28" t="s">
        <v>48</v>
      </c>
      <c r="G15" s="33" t="s">
        <v>49</v>
      </c>
      <c r="H15" s="12" t="s">
        <v>50</v>
      </c>
      <c r="I15" s="35"/>
      <c r="J15" s="39">
        <v>43945</v>
      </c>
      <c r="K15" s="11"/>
      <c r="L15" s="41"/>
      <c r="M15" s="45">
        <v>44309</v>
      </c>
      <c r="N15" s="46">
        <v>59300</v>
      </c>
      <c r="O15" s="7"/>
      <c r="P15" s="23" t="s">
        <v>166</v>
      </c>
      <c r="Q15" s="23" t="s">
        <v>167</v>
      </c>
      <c r="R15" s="23" t="s">
        <v>119</v>
      </c>
      <c r="S15" s="50" t="s">
        <v>115</v>
      </c>
      <c r="T15" s="17" t="str">
        <f t="shared" ca="1" si="0"/>
        <v>NO PRAZO</v>
      </c>
      <c r="U15" s="73">
        <v>0</v>
      </c>
    </row>
    <row r="16" spans="2:21" ht="38.25">
      <c r="B16" s="35">
        <v>2020</v>
      </c>
      <c r="C16" s="35"/>
      <c r="D16" s="32" t="s">
        <v>206</v>
      </c>
      <c r="E16" s="55" t="s">
        <v>51</v>
      </c>
      <c r="F16" s="55" t="s">
        <v>179</v>
      </c>
      <c r="G16" s="55" t="s">
        <v>184</v>
      </c>
      <c r="H16" s="12" t="s">
        <v>52</v>
      </c>
      <c r="I16" s="38"/>
      <c r="J16" s="58">
        <v>43945</v>
      </c>
      <c r="K16" s="44"/>
      <c r="L16" s="41"/>
      <c r="M16" s="57">
        <v>45039</v>
      </c>
      <c r="N16" s="46">
        <v>252792</v>
      </c>
      <c r="O16" s="35"/>
      <c r="P16" s="54" t="s">
        <v>164</v>
      </c>
      <c r="Q16" s="54" t="s">
        <v>165</v>
      </c>
      <c r="R16" s="25" t="s">
        <v>26</v>
      </c>
      <c r="S16" s="54" t="s">
        <v>113</v>
      </c>
      <c r="T16" s="52" t="str">
        <f t="shared" ca="1" si="0"/>
        <v>NO PRAZO</v>
      </c>
      <c r="U16" s="73">
        <v>17199.68</v>
      </c>
    </row>
    <row r="17" spans="2:21" ht="25.5">
      <c r="B17" s="7">
        <v>2020</v>
      </c>
      <c r="C17" s="7"/>
      <c r="D17" s="8" t="s">
        <v>135</v>
      </c>
      <c r="E17" s="13" t="s">
        <v>11</v>
      </c>
      <c r="F17" s="28" t="s">
        <v>53</v>
      </c>
      <c r="G17" s="33" t="s">
        <v>54</v>
      </c>
      <c r="H17" s="12" t="s">
        <v>55</v>
      </c>
      <c r="I17" s="35"/>
      <c r="J17" s="39">
        <v>43983</v>
      </c>
      <c r="K17" s="11"/>
      <c r="L17" s="41"/>
      <c r="M17" s="45">
        <v>44347</v>
      </c>
      <c r="N17" s="46">
        <v>344997.89</v>
      </c>
      <c r="O17" s="7"/>
      <c r="P17" s="23" t="s">
        <v>166</v>
      </c>
      <c r="Q17" s="23" t="s">
        <v>167</v>
      </c>
      <c r="R17" s="23" t="s">
        <v>119</v>
      </c>
      <c r="S17" s="50" t="s">
        <v>115</v>
      </c>
      <c r="T17" s="17" t="str">
        <f t="shared" ca="1" si="0"/>
        <v>NO PRAZO</v>
      </c>
      <c r="U17" s="73">
        <v>160015.82999999999</v>
      </c>
    </row>
    <row r="18" spans="2:21" ht="27" customHeight="1">
      <c r="B18" s="35">
        <v>2020</v>
      </c>
      <c r="C18" s="35"/>
      <c r="D18" s="31" t="s">
        <v>148</v>
      </c>
      <c r="E18" s="69" t="s">
        <v>56</v>
      </c>
      <c r="F18" s="55" t="s">
        <v>180</v>
      </c>
      <c r="G18" s="55" t="s">
        <v>15</v>
      </c>
      <c r="H18" s="12" t="s">
        <v>57</v>
      </c>
      <c r="I18" s="35"/>
      <c r="J18" s="56">
        <v>43979</v>
      </c>
      <c r="K18" s="44"/>
      <c r="L18" s="41"/>
      <c r="M18" s="57">
        <v>44343</v>
      </c>
      <c r="N18" s="46" t="s">
        <v>58</v>
      </c>
      <c r="O18" s="35"/>
      <c r="P18" s="54" t="s">
        <v>164</v>
      </c>
      <c r="Q18" s="54" t="s">
        <v>169</v>
      </c>
      <c r="R18" s="54" t="s">
        <v>59</v>
      </c>
      <c r="S18" s="52" t="s">
        <v>213</v>
      </c>
      <c r="T18" s="52" t="str">
        <f t="shared" ca="1" si="0"/>
        <v>NO PRAZO</v>
      </c>
      <c r="U18" s="72" t="s">
        <v>58</v>
      </c>
    </row>
    <row r="19" spans="2:21">
      <c r="B19" s="35">
        <v>2020</v>
      </c>
      <c r="C19" s="35"/>
      <c r="D19" s="31" t="s">
        <v>147</v>
      </c>
      <c r="E19" s="51" t="s">
        <v>60</v>
      </c>
      <c r="F19" s="51" t="s">
        <v>61</v>
      </c>
      <c r="G19" s="51" t="s">
        <v>62</v>
      </c>
      <c r="H19" s="12" t="s">
        <v>63</v>
      </c>
      <c r="I19" s="35"/>
      <c r="J19" s="39">
        <v>44001</v>
      </c>
      <c r="K19" s="44"/>
      <c r="L19" s="41"/>
      <c r="M19" s="45">
        <v>44365</v>
      </c>
      <c r="N19" s="48">
        <v>17884.32</v>
      </c>
      <c r="O19" s="35"/>
      <c r="P19" s="74" t="s">
        <v>171</v>
      </c>
      <c r="Q19" s="74" t="s">
        <v>64</v>
      </c>
      <c r="R19" s="74" t="s">
        <v>161</v>
      </c>
      <c r="S19" s="75" t="s">
        <v>212</v>
      </c>
      <c r="T19" s="17" t="str">
        <f t="shared" ref="T19:T39" ca="1" si="1">IF(TODAY()&gt;M19,"VENCIDA","NO PRAZO")</f>
        <v>NO PRAZO</v>
      </c>
      <c r="U19" s="74" t="s">
        <v>223</v>
      </c>
    </row>
    <row r="20" spans="2:21">
      <c r="B20" s="35">
        <v>2020</v>
      </c>
      <c r="C20" s="43"/>
      <c r="D20" s="31" t="s">
        <v>146</v>
      </c>
      <c r="E20" s="51" t="s">
        <v>77</v>
      </c>
      <c r="F20" s="51" t="s">
        <v>61</v>
      </c>
      <c r="G20" s="51" t="s">
        <v>79</v>
      </c>
      <c r="H20" s="12" t="s">
        <v>78</v>
      </c>
      <c r="I20" s="43"/>
      <c r="J20" s="39">
        <v>44001</v>
      </c>
      <c r="K20" s="43"/>
      <c r="L20" s="43"/>
      <c r="M20" s="45">
        <v>44365</v>
      </c>
      <c r="N20" s="48">
        <v>25563.599999999999</v>
      </c>
      <c r="O20" s="43"/>
      <c r="P20" s="74" t="s">
        <v>171</v>
      </c>
      <c r="Q20" s="74" t="s">
        <v>64</v>
      </c>
      <c r="R20" s="74" t="s">
        <v>161</v>
      </c>
      <c r="S20" s="75" t="s">
        <v>212</v>
      </c>
      <c r="T20" s="17" t="str">
        <f t="shared" ca="1" si="1"/>
        <v>NO PRAZO</v>
      </c>
      <c r="U20" s="74" t="s">
        <v>223</v>
      </c>
    </row>
    <row r="21" spans="2:21" ht="25.5">
      <c r="B21" s="7">
        <v>2020</v>
      </c>
      <c r="C21" s="20"/>
      <c r="D21" s="8" t="s">
        <v>145</v>
      </c>
      <c r="E21" s="13" t="s">
        <v>80</v>
      </c>
      <c r="F21" s="28" t="s">
        <v>181</v>
      </c>
      <c r="G21" s="33" t="s">
        <v>81</v>
      </c>
      <c r="H21" s="12" t="s">
        <v>82</v>
      </c>
      <c r="I21" s="37"/>
      <c r="J21" s="39">
        <v>44005</v>
      </c>
      <c r="K21" s="20"/>
      <c r="L21" s="43"/>
      <c r="M21" s="45">
        <v>44369</v>
      </c>
      <c r="N21" s="48">
        <v>192993.14</v>
      </c>
      <c r="O21" s="20"/>
      <c r="P21" s="23" t="s">
        <v>166</v>
      </c>
      <c r="Q21" s="23" t="s">
        <v>167</v>
      </c>
      <c r="R21" s="23" t="s">
        <v>119</v>
      </c>
      <c r="S21" s="50" t="s">
        <v>115</v>
      </c>
      <c r="T21" s="17" t="str">
        <f t="shared" ca="1" si="1"/>
        <v>NO PRAZO</v>
      </c>
      <c r="U21" s="77">
        <v>0</v>
      </c>
    </row>
    <row r="22" spans="2:21">
      <c r="B22" s="7">
        <v>2020</v>
      </c>
      <c r="C22" s="20"/>
      <c r="D22" s="8" t="s">
        <v>144</v>
      </c>
      <c r="E22" s="51" t="s">
        <v>207</v>
      </c>
      <c r="F22" s="28" t="s">
        <v>182</v>
      </c>
      <c r="G22" s="33" t="s">
        <v>83</v>
      </c>
      <c r="H22" s="12" t="s">
        <v>84</v>
      </c>
      <c r="I22" s="37"/>
      <c r="J22" s="39">
        <v>44011</v>
      </c>
      <c r="K22" s="20"/>
      <c r="L22" s="43"/>
      <c r="M22" s="45">
        <v>44375</v>
      </c>
      <c r="N22" s="48">
        <v>14001.3</v>
      </c>
      <c r="O22" s="20"/>
      <c r="P22" s="23" t="s">
        <v>166</v>
      </c>
      <c r="Q22" s="23" t="s">
        <v>174</v>
      </c>
      <c r="R22" s="23" t="s">
        <v>159</v>
      </c>
      <c r="S22" s="50" t="s">
        <v>192</v>
      </c>
      <c r="T22" s="17" t="str">
        <f t="shared" ca="1" si="1"/>
        <v>NO PRAZO</v>
      </c>
      <c r="U22" s="77">
        <v>1261.5</v>
      </c>
    </row>
    <row r="23" spans="2:21">
      <c r="B23" s="7">
        <v>2020</v>
      </c>
      <c r="C23" s="20"/>
      <c r="D23" s="8" t="s">
        <v>143</v>
      </c>
      <c r="E23" s="51" t="s">
        <v>208</v>
      </c>
      <c r="F23" s="28" t="s">
        <v>85</v>
      </c>
      <c r="G23" s="33" t="s">
        <v>185</v>
      </c>
      <c r="H23" s="12" t="s">
        <v>86</v>
      </c>
      <c r="I23" s="37"/>
      <c r="J23" s="39">
        <v>44057</v>
      </c>
      <c r="K23" s="20"/>
      <c r="L23" s="43"/>
      <c r="M23" s="45">
        <v>44421</v>
      </c>
      <c r="N23" s="48">
        <v>36446.21</v>
      </c>
      <c r="O23" s="20"/>
      <c r="P23" s="23" t="s">
        <v>166</v>
      </c>
      <c r="Q23" s="23" t="s">
        <v>167</v>
      </c>
      <c r="R23" s="23" t="s">
        <v>119</v>
      </c>
      <c r="S23" s="50" t="s">
        <v>115</v>
      </c>
      <c r="T23" s="17" t="str">
        <f t="shared" ca="1" si="1"/>
        <v>NO PRAZO</v>
      </c>
      <c r="U23" s="77">
        <v>36446.21</v>
      </c>
    </row>
    <row r="24" spans="2:21">
      <c r="B24" s="7">
        <v>2020</v>
      </c>
      <c r="C24" s="20"/>
      <c r="D24" s="8" t="s">
        <v>142</v>
      </c>
      <c r="E24" s="13" t="s">
        <v>87</v>
      </c>
      <c r="F24" s="28" t="s">
        <v>183</v>
      </c>
      <c r="G24" s="33" t="s">
        <v>186</v>
      </c>
      <c r="H24" s="12" t="s">
        <v>88</v>
      </c>
      <c r="I24" s="37"/>
      <c r="J24" s="39">
        <v>44041</v>
      </c>
      <c r="K24" s="20"/>
      <c r="L24" s="43"/>
      <c r="M24" s="45">
        <v>44221</v>
      </c>
      <c r="N24" s="48">
        <v>50460</v>
      </c>
      <c r="O24" s="20"/>
      <c r="P24" s="23" t="s">
        <v>166</v>
      </c>
      <c r="Q24" s="23" t="s">
        <v>174</v>
      </c>
      <c r="R24" s="23" t="s">
        <v>159</v>
      </c>
      <c r="S24" s="50" t="s">
        <v>192</v>
      </c>
      <c r="T24" s="17" t="str">
        <f t="shared" ca="1" si="1"/>
        <v>VENCIDA</v>
      </c>
      <c r="U24" s="77">
        <v>25230.03</v>
      </c>
    </row>
    <row r="25" spans="2:21">
      <c r="B25" s="35">
        <v>2020</v>
      </c>
      <c r="C25" s="43"/>
      <c r="D25" s="31" t="s">
        <v>141</v>
      </c>
      <c r="E25" s="51" t="s">
        <v>89</v>
      </c>
      <c r="F25" s="51" t="s">
        <v>61</v>
      </c>
      <c r="G25" s="51" t="s">
        <v>90</v>
      </c>
      <c r="H25" s="12" t="s">
        <v>91</v>
      </c>
      <c r="I25" s="43"/>
      <c r="J25" s="39">
        <v>44068</v>
      </c>
      <c r="K25" s="43"/>
      <c r="L25" s="43"/>
      <c r="M25" s="45">
        <v>44432</v>
      </c>
      <c r="N25" s="48">
        <v>14400</v>
      </c>
      <c r="O25" s="43"/>
      <c r="P25" s="74" t="s">
        <v>171</v>
      </c>
      <c r="Q25" s="74" t="s">
        <v>64</v>
      </c>
      <c r="R25" s="74" t="s">
        <v>161</v>
      </c>
      <c r="S25" s="75" t="s">
        <v>212</v>
      </c>
      <c r="T25" s="17" t="str">
        <f t="shared" ca="1" si="1"/>
        <v>NO PRAZO</v>
      </c>
      <c r="U25" s="74" t="s">
        <v>223</v>
      </c>
    </row>
    <row r="26" spans="2:21">
      <c r="B26" s="7">
        <v>2020</v>
      </c>
      <c r="C26" s="20"/>
      <c r="D26" s="8" t="s">
        <v>140</v>
      </c>
      <c r="E26" s="13" t="s">
        <v>92</v>
      </c>
      <c r="F26" s="28" t="s">
        <v>93</v>
      </c>
      <c r="G26" s="33" t="s">
        <v>94</v>
      </c>
      <c r="H26" s="12" t="s">
        <v>95</v>
      </c>
      <c r="I26" s="37"/>
      <c r="J26" s="39">
        <v>44060</v>
      </c>
      <c r="K26" s="20"/>
      <c r="L26" s="43"/>
      <c r="M26" s="45">
        <v>44240</v>
      </c>
      <c r="N26" s="48">
        <v>61036.27</v>
      </c>
      <c r="O26" s="20"/>
      <c r="P26" s="23" t="s">
        <v>164</v>
      </c>
      <c r="Q26" s="23" t="s">
        <v>18</v>
      </c>
      <c r="R26" s="23" t="s">
        <v>117</v>
      </c>
      <c r="S26" s="50" t="s">
        <v>191</v>
      </c>
      <c r="T26" s="17" t="str">
        <f t="shared" ca="1" si="1"/>
        <v>VENCIDA</v>
      </c>
      <c r="U26" s="77">
        <v>14365.62</v>
      </c>
    </row>
    <row r="27" spans="2:21">
      <c r="B27" s="7">
        <v>2020</v>
      </c>
      <c r="C27" s="20"/>
      <c r="D27" s="8" t="s">
        <v>139</v>
      </c>
      <c r="E27" s="13" t="s">
        <v>96</v>
      </c>
      <c r="F27" s="28" t="s">
        <v>97</v>
      </c>
      <c r="G27" s="33" t="s">
        <v>98</v>
      </c>
      <c r="H27" s="12" t="s">
        <v>99</v>
      </c>
      <c r="I27" s="37"/>
      <c r="J27" s="39">
        <v>44070</v>
      </c>
      <c r="K27" s="20"/>
      <c r="L27" s="43"/>
      <c r="M27" s="45">
        <v>44434</v>
      </c>
      <c r="N27" s="48">
        <v>478000</v>
      </c>
      <c r="O27" s="20"/>
      <c r="P27" s="23" t="s">
        <v>166</v>
      </c>
      <c r="Q27" s="23" t="s">
        <v>167</v>
      </c>
      <c r="R27" s="23" t="s">
        <v>119</v>
      </c>
      <c r="S27" s="50" t="s">
        <v>115</v>
      </c>
      <c r="T27" s="17" t="str">
        <f t="shared" ca="1" si="1"/>
        <v>NO PRAZO</v>
      </c>
      <c r="U27" s="77">
        <v>0</v>
      </c>
    </row>
    <row r="28" spans="2:21">
      <c r="B28" s="7">
        <v>2020</v>
      </c>
      <c r="C28" s="20"/>
      <c r="D28" s="8" t="s">
        <v>131</v>
      </c>
      <c r="E28" s="13" t="s">
        <v>101</v>
      </c>
      <c r="F28" s="28" t="s">
        <v>100</v>
      </c>
      <c r="G28" s="33" t="s">
        <v>98</v>
      </c>
      <c r="H28" s="12" t="s">
        <v>102</v>
      </c>
      <c r="I28" s="37"/>
      <c r="J28" s="39">
        <v>44070</v>
      </c>
      <c r="K28" s="20"/>
      <c r="L28" s="43"/>
      <c r="M28" s="45">
        <v>44434</v>
      </c>
      <c r="N28" s="48">
        <v>435000</v>
      </c>
      <c r="O28" s="20"/>
      <c r="P28" s="23" t="s">
        <v>166</v>
      </c>
      <c r="Q28" s="23" t="s">
        <v>167</v>
      </c>
      <c r="R28" s="23" t="s">
        <v>119</v>
      </c>
      <c r="S28" s="50" t="s">
        <v>115</v>
      </c>
      <c r="T28" s="17" t="str">
        <f t="shared" ca="1" si="1"/>
        <v>NO PRAZO</v>
      </c>
      <c r="U28" s="77">
        <v>0</v>
      </c>
    </row>
    <row r="29" spans="2:21">
      <c r="B29" s="7">
        <v>2020</v>
      </c>
      <c r="C29" s="20"/>
      <c r="D29" s="8" t="s">
        <v>132</v>
      </c>
      <c r="E29" s="13" t="s">
        <v>103</v>
      </c>
      <c r="F29" s="28" t="s">
        <v>105</v>
      </c>
      <c r="G29" s="34" t="s">
        <v>106</v>
      </c>
      <c r="H29" s="12" t="s">
        <v>104</v>
      </c>
      <c r="I29" s="37"/>
      <c r="J29" s="39">
        <v>44070</v>
      </c>
      <c r="K29" s="20"/>
      <c r="L29" s="43"/>
      <c r="M29" s="45">
        <v>45895</v>
      </c>
      <c r="N29" s="49" t="s">
        <v>58</v>
      </c>
      <c r="O29" s="20"/>
      <c r="P29" s="23" t="s">
        <v>176</v>
      </c>
      <c r="Q29" s="23" t="s">
        <v>107</v>
      </c>
      <c r="R29" s="23" t="s">
        <v>175</v>
      </c>
      <c r="S29" s="50"/>
      <c r="T29" s="17" t="str">
        <f t="shared" ca="1" si="1"/>
        <v>NO PRAZO</v>
      </c>
      <c r="U29" s="74" t="s">
        <v>58</v>
      </c>
    </row>
    <row r="30" spans="2:21">
      <c r="B30" s="7">
        <v>2020</v>
      </c>
      <c r="C30" s="20"/>
      <c r="D30" s="8" t="s">
        <v>133</v>
      </c>
      <c r="E30" s="13" t="s">
        <v>108</v>
      </c>
      <c r="F30" s="28" t="s">
        <v>111</v>
      </c>
      <c r="G30" s="33" t="s">
        <v>187</v>
      </c>
      <c r="H30" s="12" t="s">
        <v>109</v>
      </c>
      <c r="I30" s="37"/>
      <c r="J30" s="39">
        <v>44082</v>
      </c>
      <c r="K30" s="20"/>
      <c r="L30" s="43"/>
      <c r="M30" s="45">
        <v>44446</v>
      </c>
      <c r="N30" s="48">
        <v>25288000</v>
      </c>
      <c r="O30" s="20"/>
      <c r="P30" s="23" t="s">
        <v>171</v>
      </c>
      <c r="Q30" s="23" t="s">
        <v>110</v>
      </c>
      <c r="R30" s="26" t="s">
        <v>21</v>
      </c>
      <c r="S30" s="50" t="s">
        <v>194</v>
      </c>
      <c r="T30" s="17" t="str">
        <f t="shared" ca="1" si="1"/>
        <v>NO PRAZO</v>
      </c>
      <c r="U30" s="77">
        <v>3924000</v>
      </c>
    </row>
    <row r="31" spans="2:21" ht="25.5">
      <c r="B31" s="7">
        <v>2020</v>
      </c>
      <c r="C31" s="20"/>
      <c r="D31" s="8" t="s">
        <v>134</v>
      </c>
      <c r="E31" s="27" t="s">
        <v>121</v>
      </c>
      <c r="F31" s="13" t="s">
        <v>120</v>
      </c>
      <c r="G31" s="12" t="s">
        <v>125</v>
      </c>
      <c r="H31" s="12" t="s">
        <v>122</v>
      </c>
      <c r="I31" s="20"/>
      <c r="J31" s="15">
        <v>44104</v>
      </c>
      <c r="K31" s="2">
        <v>44141</v>
      </c>
      <c r="L31" s="20"/>
      <c r="M31" s="14">
        <v>44468</v>
      </c>
      <c r="N31" s="18">
        <v>52162</v>
      </c>
      <c r="O31" s="20"/>
      <c r="P31" s="23" t="s">
        <v>166</v>
      </c>
      <c r="Q31" s="23" t="s">
        <v>167</v>
      </c>
      <c r="R31" s="23" t="s">
        <v>119</v>
      </c>
      <c r="S31" s="52" t="s">
        <v>115</v>
      </c>
      <c r="T31" s="17" t="str">
        <f t="shared" ca="1" si="1"/>
        <v>NO PRAZO</v>
      </c>
      <c r="U31" s="75">
        <v>0</v>
      </c>
    </row>
    <row r="32" spans="2:21" ht="25.5">
      <c r="B32" s="7">
        <v>2020</v>
      </c>
      <c r="C32" s="20"/>
      <c r="D32" s="8" t="s">
        <v>135</v>
      </c>
      <c r="E32" s="27" t="s">
        <v>11</v>
      </c>
      <c r="F32" s="13" t="s">
        <v>120</v>
      </c>
      <c r="G32" s="12" t="s">
        <v>125</v>
      </c>
      <c r="H32" s="12" t="s">
        <v>123</v>
      </c>
      <c r="I32" s="20"/>
      <c r="J32" s="15">
        <v>44104</v>
      </c>
      <c r="K32" s="2">
        <v>44141</v>
      </c>
      <c r="L32" s="20"/>
      <c r="M32" s="14">
        <v>44468</v>
      </c>
      <c r="N32" s="18">
        <v>47750</v>
      </c>
      <c r="O32" s="20"/>
      <c r="P32" s="23" t="s">
        <v>166</v>
      </c>
      <c r="Q32" s="23" t="s">
        <v>167</v>
      </c>
      <c r="R32" s="23" t="s">
        <v>119</v>
      </c>
      <c r="S32" s="24" t="s">
        <v>115</v>
      </c>
      <c r="T32" s="17" t="str">
        <f t="shared" ca="1" si="1"/>
        <v>NO PRAZO</v>
      </c>
      <c r="U32" s="75">
        <v>0</v>
      </c>
    </row>
    <row r="33" spans="2:21" s="63" customFormat="1" ht="25.5">
      <c r="B33" s="38">
        <v>2020</v>
      </c>
      <c r="C33" s="59"/>
      <c r="D33" s="32" t="s">
        <v>136</v>
      </c>
      <c r="E33" s="27" t="s">
        <v>211</v>
      </c>
      <c r="F33" s="51" t="s">
        <v>120</v>
      </c>
      <c r="G33" s="60" t="s">
        <v>125</v>
      </c>
      <c r="H33" s="60" t="s">
        <v>124</v>
      </c>
      <c r="I33" s="59"/>
      <c r="J33" s="40">
        <v>44104</v>
      </c>
      <c r="K33" s="79">
        <v>44141</v>
      </c>
      <c r="L33" s="59"/>
      <c r="M33" s="45">
        <v>44468</v>
      </c>
      <c r="N33" s="46">
        <v>8900</v>
      </c>
      <c r="O33" s="59"/>
      <c r="P33" s="53" t="s">
        <v>166</v>
      </c>
      <c r="Q33" s="53" t="s">
        <v>167</v>
      </c>
      <c r="R33" s="53" t="s">
        <v>119</v>
      </c>
      <c r="S33" s="61" t="s">
        <v>115</v>
      </c>
      <c r="T33" s="62" t="str">
        <f t="shared" ca="1" si="1"/>
        <v>NO PRAZO</v>
      </c>
      <c r="U33" s="76">
        <v>0</v>
      </c>
    </row>
    <row r="34" spans="2:21">
      <c r="B34" s="7">
        <v>2020</v>
      </c>
      <c r="C34" s="20"/>
      <c r="D34" s="8" t="s">
        <v>137</v>
      </c>
      <c r="E34" s="27" t="s">
        <v>209</v>
      </c>
      <c r="F34" s="13" t="s">
        <v>126</v>
      </c>
      <c r="G34" s="12" t="s">
        <v>130</v>
      </c>
      <c r="H34" s="12" t="s">
        <v>127</v>
      </c>
      <c r="I34" s="36" t="s">
        <v>12</v>
      </c>
      <c r="J34" s="15">
        <v>44109</v>
      </c>
      <c r="K34" s="2">
        <v>44141</v>
      </c>
      <c r="L34" s="20"/>
      <c r="M34" s="14">
        <v>44473</v>
      </c>
      <c r="N34" s="18">
        <v>277064.84999999998</v>
      </c>
      <c r="O34" s="20"/>
      <c r="P34" s="23" t="s">
        <v>166</v>
      </c>
      <c r="Q34" s="23" t="s">
        <v>174</v>
      </c>
      <c r="R34" s="23" t="s">
        <v>159</v>
      </c>
      <c r="S34" s="52" t="s">
        <v>192</v>
      </c>
      <c r="T34" s="17" t="str">
        <f t="shared" ca="1" si="1"/>
        <v>NO PRAZO</v>
      </c>
      <c r="U34" s="75">
        <v>0</v>
      </c>
    </row>
    <row r="35" spans="2:21">
      <c r="B35" s="7">
        <v>2020</v>
      </c>
      <c r="C35" s="20"/>
      <c r="D35" s="8" t="s">
        <v>138</v>
      </c>
      <c r="E35" s="27" t="s">
        <v>210</v>
      </c>
      <c r="F35" s="13" t="s">
        <v>126</v>
      </c>
      <c r="G35" s="12" t="s">
        <v>130</v>
      </c>
      <c r="H35" s="12" t="s">
        <v>128</v>
      </c>
      <c r="I35" s="20"/>
      <c r="J35" s="15">
        <v>44109</v>
      </c>
      <c r="K35" s="2">
        <v>44141</v>
      </c>
      <c r="L35" s="20"/>
      <c r="M35" s="14">
        <v>44473</v>
      </c>
      <c r="N35" s="18">
        <v>8059.5</v>
      </c>
      <c r="O35" s="20"/>
      <c r="P35" s="23" t="s">
        <v>166</v>
      </c>
      <c r="Q35" s="23" t="s">
        <v>174</v>
      </c>
      <c r="R35" s="23" t="s">
        <v>159</v>
      </c>
      <c r="S35" s="52" t="s">
        <v>192</v>
      </c>
      <c r="T35" s="17" t="str">
        <f t="shared" ca="1" si="1"/>
        <v>NO PRAZO</v>
      </c>
      <c r="U35" s="75">
        <v>0</v>
      </c>
    </row>
    <row r="36" spans="2:21">
      <c r="B36" s="7">
        <v>2020</v>
      </c>
      <c r="C36" s="20"/>
      <c r="D36" s="8" t="s">
        <v>135</v>
      </c>
      <c r="E36" s="27" t="s">
        <v>11</v>
      </c>
      <c r="F36" s="51" t="s">
        <v>195</v>
      </c>
      <c r="G36" s="12" t="s">
        <v>130</v>
      </c>
      <c r="H36" s="12" t="s">
        <v>129</v>
      </c>
      <c r="I36" s="20"/>
      <c r="J36" s="15">
        <v>44109</v>
      </c>
      <c r="K36" s="2">
        <v>44141</v>
      </c>
      <c r="L36" s="20"/>
      <c r="M36" s="14">
        <v>44473</v>
      </c>
      <c r="N36" s="18">
        <v>2100</v>
      </c>
      <c r="O36" s="20"/>
      <c r="P36" s="23" t="s">
        <v>166</v>
      </c>
      <c r="Q36" s="23" t="s">
        <v>174</v>
      </c>
      <c r="R36" s="23" t="s">
        <v>159</v>
      </c>
      <c r="S36" s="52" t="s">
        <v>192</v>
      </c>
      <c r="T36" s="17" t="str">
        <f t="shared" ca="1" si="1"/>
        <v>NO PRAZO</v>
      </c>
      <c r="U36" s="75">
        <v>0</v>
      </c>
    </row>
    <row r="37" spans="2:21">
      <c r="B37" s="35">
        <v>2020</v>
      </c>
      <c r="C37" s="43"/>
      <c r="D37" s="31" t="s">
        <v>214</v>
      </c>
      <c r="E37" s="27" t="s">
        <v>215</v>
      </c>
      <c r="F37" s="51" t="s">
        <v>216</v>
      </c>
      <c r="G37" s="12" t="s">
        <v>217</v>
      </c>
      <c r="H37" s="12" t="s">
        <v>218</v>
      </c>
      <c r="I37" s="43"/>
      <c r="J37" s="39">
        <v>44120</v>
      </c>
      <c r="K37" s="2">
        <v>44141</v>
      </c>
      <c r="L37" s="43"/>
      <c r="M37" s="45">
        <v>44484</v>
      </c>
      <c r="N37" s="46">
        <v>187992</v>
      </c>
      <c r="O37" s="43"/>
      <c r="P37" s="53" t="s">
        <v>166</v>
      </c>
      <c r="Q37" s="53" t="s">
        <v>174</v>
      </c>
      <c r="R37" s="53" t="s">
        <v>159</v>
      </c>
      <c r="S37" s="52" t="s">
        <v>192</v>
      </c>
      <c r="T37" s="17" t="str">
        <f t="shared" ca="1" si="1"/>
        <v>NO PRAZO</v>
      </c>
      <c r="U37" s="75">
        <v>0</v>
      </c>
    </row>
    <row r="38" spans="2:21">
      <c r="B38" s="35">
        <v>2020</v>
      </c>
      <c r="C38" s="43"/>
      <c r="D38" s="31" t="s">
        <v>219</v>
      </c>
      <c r="E38" s="27" t="s">
        <v>220</v>
      </c>
      <c r="F38" s="51" t="s">
        <v>216</v>
      </c>
      <c r="G38" s="12" t="s">
        <v>217</v>
      </c>
      <c r="H38" s="12" t="s">
        <v>221</v>
      </c>
      <c r="I38" s="43"/>
      <c r="J38" s="39">
        <v>44120</v>
      </c>
      <c r="K38" s="2">
        <v>44141</v>
      </c>
      <c r="L38" s="43"/>
      <c r="M38" s="45">
        <v>44484</v>
      </c>
      <c r="N38" s="46">
        <v>229980</v>
      </c>
      <c r="O38" s="43"/>
      <c r="P38" s="53" t="s">
        <v>166</v>
      </c>
      <c r="Q38" s="53" t="s">
        <v>174</v>
      </c>
      <c r="R38" s="53" t="s">
        <v>159</v>
      </c>
      <c r="S38" s="52" t="s">
        <v>192</v>
      </c>
      <c r="T38" s="17" t="str">
        <f t="shared" ca="1" si="1"/>
        <v>NO PRAZO</v>
      </c>
      <c r="U38" s="75">
        <v>0</v>
      </c>
    </row>
    <row r="39" spans="2:21" ht="15.75">
      <c r="B39" s="35">
        <v>2020</v>
      </c>
      <c r="C39" s="20"/>
      <c r="D39" s="31" t="s">
        <v>235</v>
      </c>
      <c r="E39" s="31" t="s">
        <v>234</v>
      </c>
      <c r="F39" s="31" t="s">
        <v>230</v>
      </c>
      <c r="G39" s="12" t="s">
        <v>232</v>
      </c>
      <c r="H39" s="12" t="s">
        <v>233</v>
      </c>
      <c r="I39" s="20"/>
      <c r="J39" s="39">
        <v>44166</v>
      </c>
      <c r="K39" s="43"/>
      <c r="L39" s="20"/>
      <c r="M39" s="45">
        <v>44895</v>
      </c>
      <c r="N39" s="46">
        <v>458665.44</v>
      </c>
      <c r="O39" s="20"/>
      <c r="P39" s="74" t="s">
        <v>164</v>
      </c>
      <c r="Q39" s="74" t="s">
        <v>172</v>
      </c>
      <c r="R39" s="74" t="s">
        <v>25</v>
      </c>
      <c r="S39" s="74" t="s">
        <v>231</v>
      </c>
      <c r="T39" s="17" t="str">
        <f t="shared" ca="1" si="1"/>
        <v>NO PRAZO</v>
      </c>
      <c r="U39" s="43"/>
    </row>
    <row r="40" spans="2:21">
      <c r="B40" s="35">
        <v>2020</v>
      </c>
      <c r="C40" s="20"/>
      <c r="D40" s="31" t="s">
        <v>224</v>
      </c>
      <c r="E40" s="31" t="s">
        <v>225</v>
      </c>
      <c r="F40" s="31" t="s">
        <v>226</v>
      </c>
      <c r="G40" s="12" t="s">
        <v>227</v>
      </c>
      <c r="H40" s="12" t="s">
        <v>228</v>
      </c>
      <c r="I40" s="20"/>
      <c r="J40" s="39">
        <v>44131</v>
      </c>
      <c r="K40" s="2">
        <v>44141</v>
      </c>
      <c r="L40" s="20"/>
      <c r="M40" s="45">
        <v>44495</v>
      </c>
      <c r="N40" s="46">
        <v>311092.40000000002</v>
      </c>
      <c r="O40" s="20"/>
      <c r="P40" s="74" t="s">
        <v>166</v>
      </c>
      <c r="Q40" s="74" t="s">
        <v>167</v>
      </c>
      <c r="R40" s="74" t="s">
        <v>119</v>
      </c>
      <c r="S40" s="74" t="s">
        <v>115</v>
      </c>
      <c r="T40" s="17" t="s">
        <v>229</v>
      </c>
      <c r="U40" s="43"/>
    </row>
    <row r="41" spans="2:21">
      <c r="B41" s="35">
        <v>2020</v>
      </c>
      <c r="C41" s="20"/>
      <c r="D41" s="31" t="s">
        <v>135</v>
      </c>
      <c r="E41" s="31" t="s">
        <v>11</v>
      </c>
      <c r="F41" s="31" t="s">
        <v>236</v>
      </c>
      <c r="G41" s="12" t="s">
        <v>237</v>
      </c>
      <c r="H41" s="12" t="s">
        <v>238</v>
      </c>
      <c r="I41" s="20"/>
      <c r="J41" s="39">
        <v>44139</v>
      </c>
      <c r="K41" s="20"/>
      <c r="L41" s="20"/>
      <c r="M41" s="45">
        <v>44503</v>
      </c>
      <c r="N41" s="46">
        <v>37252.9</v>
      </c>
      <c r="O41" s="20"/>
      <c r="P41" s="74" t="s">
        <v>166</v>
      </c>
      <c r="Q41" s="74" t="s">
        <v>167</v>
      </c>
      <c r="R41" s="74" t="s">
        <v>119</v>
      </c>
      <c r="S41" s="74" t="s">
        <v>115</v>
      </c>
      <c r="T41" s="17" t="s">
        <v>229</v>
      </c>
      <c r="U41" s="43"/>
    </row>
    <row r="42" spans="2:21">
      <c r="B42" s="35">
        <v>2020</v>
      </c>
      <c r="C42" s="43"/>
      <c r="D42" s="31" t="s">
        <v>246</v>
      </c>
      <c r="E42" s="31" t="s">
        <v>245</v>
      </c>
      <c r="F42" s="31" t="s">
        <v>239</v>
      </c>
      <c r="G42" s="12" t="s">
        <v>237</v>
      </c>
      <c r="H42" s="12" t="s">
        <v>242</v>
      </c>
      <c r="I42" s="43"/>
      <c r="J42" s="39">
        <v>44159</v>
      </c>
      <c r="K42" s="43"/>
      <c r="L42" s="43"/>
      <c r="M42" s="45">
        <v>44523</v>
      </c>
      <c r="N42" s="46">
        <v>29000</v>
      </c>
      <c r="O42" s="43"/>
      <c r="P42" s="74" t="s">
        <v>166</v>
      </c>
      <c r="Q42" s="74" t="s">
        <v>167</v>
      </c>
      <c r="R42" s="74" t="s">
        <v>119</v>
      </c>
      <c r="S42" s="74" t="s">
        <v>115</v>
      </c>
      <c r="T42" s="17" t="s">
        <v>229</v>
      </c>
      <c r="U42" s="43"/>
    </row>
    <row r="43" spans="2:21">
      <c r="B43" s="35">
        <v>2020</v>
      </c>
      <c r="C43" s="43"/>
      <c r="D43" s="31" t="s">
        <v>136</v>
      </c>
      <c r="E43" s="31" t="s">
        <v>247</v>
      </c>
      <c r="F43" s="31" t="s">
        <v>240</v>
      </c>
      <c r="G43" s="12" t="s">
        <v>237</v>
      </c>
      <c r="H43" s="12" t="s">
        <v>243</v>
      </c>
      <c r="I43" s="43"/>
      <c r="J43" s="39">
        <v>44159</v>
      </c>
      <c r="K43" s="43"/>
      <c r="L43" s="43"/>
      <c r="M43" s="45">
        <v>44523</v>
      </c>
      <c r="N43" s="46">
        <v>11013</v>
      </c>
      <c r="O43" s="43"/>
      <c r="P43" s="74" t="s">
        <v>166</v>
      </c>
      <c r="Q43" s="74" t="s">
        <v>167</v>
      </c>
      <c r="R43" s="74" t="s">
        <v>119</v>
      </c>
      <c r="S43" s="74" t="s">
        <v>115</v>
      </c>
      <c r="T43" s="17" t="s">
        <v>229</v>
      </c>
      <c r="U43" s="43"/>
    </row>
    <row r="44" spans="2:21">
      <c r="B44" s="35">
        <v>2020</v>
      </c>
      <c r="C44" s="43"/>
      <c r="D44" s="31" t="s">
        <v>249</v>
      </c>
      <c r="E44" s="31" t="s">
        <v>248</v>
      </c>
      <c r="F44" s="31" t="s">
        <v>241</v>
      </c>
      <c r="G44" s="12" t="s">
        <v>237</v>
      </c>
      <c r="H44" s="12" t="s">
        <v>244</v>
      </c>
      <c r="I44" s="43"/>
      <c r="J44" s="39">
        <v>44160</v>
      </c>
      <c r="K44" s="43"/>
      <c r="L44" s="43"/>
      <c r="M44" s="45">
        <v>44524</v>
      </c>
      <c r="N44" s="46" t="s">
        <v>250</v>
      </c>
      <c r="O44" s="43"/>
      <c r="P44" s="74" t="s">
        <v>166</v>
      </c>
      <c r="Q44" s="74" t="s">
        <v>167</v>
      </c>
      <c r="R44" s="74" t="s">
        <v>119</v>
      </c>
      <c r="S44" s="74" t="s">
        <v>115</v>
      </c>
      <c r="T44" s="17" t="s">
        <v>229</v>
      </c>
      <c r="U44" s="43"/>
    </row>
    <row r="45" spans="2:21">
      <c r="B45" s="35">
        <v>2020</v>
      </c>
      <c r="C45" s="43"/>
      <c r="D45" s="31" t="s">
        <v>158</v>
      </c>
      <c r="E45" s="31" t="s">
        <v>251</v>
      </c>
      <c r="F45" s="31" t="s">
        <v>252</v>
      </c>
      <c r="G45" s="12" t="s">
        <v>253</v>
      </c>
      <c r="H45" s="12" t="s">
        <v>254</v>
      </c>
      <c r="I45" s="43"/>
      <c r="J45" s="39">
        <v>44166</v>
      </c>
      <c r="K45" s="43"/>
      <c r="L45" s="43"/>
      <c r="M45" s="45">
        <v>44530</v>
      </c>
      <c r="N45" s="46">
        <v>36270</v>
      </c>
      <c r="O45" s="43"/>
      <c r="P45" s="74" t="s">
        <v>164</v>
      </c>
      <c r="Q45" s="74" t="s">
        <v>165</v>
      </c>
      <c r="R45" s="25" t="s">
        <v>26</v>
      </c>
      <c r="S45" s="54" t="s">
        <v>113</v>
      </c>
      <c r="T45" s="17" t="s">
        <v>229</v>
      </c>
      <c r="U45" s="43"/>
    </row>
    <row r="46" spans="2:21">
      <c r="B46" s="35">
        <v>2020</v>
      </c>
      <c r="C46" s="43"/>
      <c r="D46" s="31" t="s">
        <v>256</v>
      </c>
      <c r="E46" s="31" t="s">
        <v>255</v>
      </c>
      <c r="F46" s="31" t="s">
        <v>257</v>
      </c>
      <c r="G46" s="12" t="s">
        <v>258</v>
      </c>
      <c r="H46" s="12" t="s">
        <v>259</v>
      </c>
      <c r="I46" s="43"/>
      <c r="J46" s="39">
        <v>44146</v>
      </c>
      <c r="K46" s="43"/>
      <c r="L46" s="43"/>
      <c r="M46" s="45">
        <v>44265</v>
      </c>
      <c r="N46" s="46">
        <v>32900</v>
      </c>
      <c r="O46" s="43"/>
      <c r="P46" s="74" t="s">
        <v>260</v>
      </c>
      <c r="Q46" s="74" t="s">
        <v>170</v>
      </c>
      <c r="R46" s="74" t="s">
        <v>16</v>
      </c>
      <c r="S46" s="74" t="s">
        <v>189</v>
      </c>
      <c r="T46" s="17" t="s">
        <v>229</v>
      </c>
      <c r="U46" s="43"/>
    </row>
    <row r="47" spans="2:21">
      <c r="B47" s="35">
        <v>2020</v>
      </c>
      <c r="C47" s="43"/>
      <c r="D47" s="31" t="s">
        <v>262</v>
      </c>
      <c r="E47" s="31" t="s">
        <v>261</v>
      </c>
      <c r="F47" s="31" t="s">
        <v>263</v>
      </c>
      <c r="G47" s="12" t="s">
        <v>264</v>
      </c>
      <c r="H47" s="12" t="s">
        <v>265</v>
      </c>
      <c r="I47" s="43"/>
      <c r="J47" s="39">
        <v>44174</v>
      </c>
      <c r="K47" s="43"/>
      <c r="L47" s="43"/>
      <c r="M47" s="45">
        <v>44355</v>
      </c>
      <c r="N47" s="46" t="s">
        <v>266</v>
      </c>
      <c r="O47" s="43"/>
      <c r="P47" s="74" t="s">
        <v>166</v>
      </c>
      <c r="Q47" s="74" t="s">
        <v>167</v>
      </c>
      <c r="R47" s="74" t="s">
        <v>119</v>
      </c>
      <c r="S47" s="74" t="s">
        <v>115</v>
      </c>
      <c r="T47" s="17" t="s">
        <v>229</v>
      </c>
      <c r="U47" s="43"/>
    </row>
    <row r="48" spans="2:21">
      <c r="B48" s="35">
        <v>2020</v>
      </c>
      <c r="C48" s="43"/>
      <c r="D48" s="31" t="s">
        <v>224</v>
      </c>
      <c r="E48" s="31" t="s">
        <v>272</v>
      </c>
      <c r="F48" s="31" t="s">
        <v>267</v>
      </c>
      <c r="G48" s="12" t="s">
        <v>268</v>
      </c>
      <c r="H48" s="12" t="s">
        <v>269</v>
      </c>
      <c r="I48" s="43"/>
      <c r="J48" s="39">
        <v>44173</v>
      </c>
      <c r="K48" s="43"/>
      <c r="L48" s="43"/>
      <c r="M48" s="45">
        <v>44537</v>
      </c>
      <c r="N48" s="46">
        <v>30000</v>
      </c>
      <c r="O48" s="43"/>
      <c r="P48" s="74" t="s">
        <v>166</v>
      </c>
      <c r="Q48" s="74" t="s">
        <v>167</v>
      </c>
      <c r="R48" s="74" t="s">
        <v>119</v>
      </c>
      <c r="S48" s="74" t="s">
        <v>115</v>
      </c>
      <c r="T48" s="17" t="s">
        <v>229</v>
      </c>
      <c r="U48" s="43"/>
    </row>
    <row r="49" spans="2:21">
      <c r="B49" s="35">
        <v>2020</v>
      </c>
      <c r="C49" s="43"/>
      <c r="D49" s="31" t="s">
        <v>271</v>
      </c>
      <c r="E49" s="31" t="s">
        <v>270</v>
      </c>
      <c r="F49" s="31" t="s">
        <v>267</v>
      </c>
      <c r="G49" s="12" t="s">
        <v>268</v>
      </c>
      <c r="H49" s="12" t="s">
        <v>273</v>
      </c>
      <c r="I49" s="43"/>
      <c r="J49" s="39">
        <v>44173</v>
      </c>
      <c r="K49" s="43"/>
      <c r="L49" s="43"/>
      <c r="M49" s="45">
        <v>44537</v>
      </c>
      <c r="N49" s="46" t="s">
        <v>274</v>
      </c>
      <c r="O49" s="43"/>
      <c r="P49" s="74" t="s">
        <v>166</v>
      </c>
      <c r="Q49" s="74" t="s">
        <v>167</v>
      </c>
      <c r="R49" s="74" t="s">
        <v>119</v>
      </c>
      <c r="S49" s="74" t="s">
        <v>115</v>
      </c>
      <c r="T49" s="17" t="s">
        <v>229</v>
      </c>
      <c r="U49" s="43"/>
    </row>
    <row r="50" spans="2:21">
      <c r="B50" s="35">
        <v>2020</v>
      </c>
      <c r="C50" s="43"/>
      <c r="D50" s="31" t="s">
        <v>276</v>
      </c>
      <c r="E50" s="31" t="s">
        <v>275</v>
      </c>
      <c r="F50" s="31" t="s">
        <v>267</v>
      </c>
      <c r="G50" s="12" t="s">
        <v>268</v>
      </c>
      <c r="H50" s="12" t="s">
        <v>277</v>
      </c>
      <c r="I50" s="43"/>
      <c r="J50" s="39">
        <v>44173</v>
      </c>
      <c r="K50" s="43"/>
      <c r="L50" s="43"/>
      <c r="M50" s="45">
        <v>44537</v>
      </c>
      <c r="N50" s="46">
        <v>14000</v>
      </c>
      <c r="O50" s="43"/>
      <c r="P50" s="74" t="s">
        <v>166</v>
      </c>
      <c r="Q50" s="74" t="s">
        <v>167</v>
      </c>
      <c r="R50" s="74" t="s">
        <v>119</v>
      </c>
      <c r="S50" s="74" t="s">
        <v>115</v>
      </c>
      <c r="T50" s="17" t="s">
        <v>229</v>
      </c>
      <c r="U50" s="43"/>
    </row>
    <row r="51" spans="2:21">
      <c r="B51" s="35">
        <v>2020</v>
      </c>
      <c r="C51" s="43"/>
      <c r="D51" s="31" t="s">
        <v>279</v>
      </c>
      <c r="E51" s="31" t="s">
        <v>278</v>
      </c>
      <c r="F51" s="31" t="s">
        <v>280</v>
      </c>
      <c r="G51" s="12" t="s">
        <v>281</v>
      </c>
      <c r="H51" s="12" t="s">
        <v>282</v>
      </c>
      <c r="I51" s="43"/>
      <c r="J51" s="39">
        <v>44174</v>
      </c>
      <c r="K51" s="43"/>
      <c r="L51" s="43"/>
      <c r="M51" s="45">
        <v>44538</v>
      </c>
      <c r="N51" s="46">
        <v>16800</v>
      </c>
      <c r="O51" s="43"/>
      <c r="P51" s="74" t="s">
        <v>166</v>
      </c>
      <c r="Q51" s="74" t="s">
        <v>174</v>
      </c>
      <c r="R51" s="74" t="s">
        <v>159</v>
      </c>
      <c r="S51" s="75" t="s">
        <v>192</v>
      </c>
      <c r="T51" s="17" t="s">
        <v>229</v>
      </c>
      <c r="U51" s="43"/>
    </row>
    <row r="52" spans="2:21">
      <c r="B52" s="35">
        <v>2020</v>
      </c>
      <c r="C52" s="43"/>
      <c r="D52" s="31" t="s">
        <v>284</v>
      </c>
      <c r="E52" s="31" t="s">
        <v>283</v>
      </c>
      <c r="F52" s="31" t="s">
        <v>280</v>
      </c>
      <c r="G52" s="12" t="s">
        <v>281</v>
      </c>
      <c r="H52" s="12" t="s">
        <v>285</v>
      </c>
      <c r="I52" s="43"/>
      <c r="J52" s="39">
        <v>44174</v>
      </c>
      <c r="K52" s="43"/>
      <c r="L52" s="43"/>
      <c r="M52" s="45">
        <v>44538</v>
      </c>
      <c r="N52" s="46">
        <v>580</v>
      </c>
      <c r="O52" s="43"/>
      <c r="P52" s="74" t="s">
        <v>166</v>
      </c>
      <c r="Q52" s="74" t="s">
        <v>174</v>
      </c>
      <c r="R52" s="74" t="s">
        <v>159</v>
      </c>
      <c r="S52" s="75" t="s">
        <v>192</v>
      </c>
      <c r="T52" s="17" t="s">
        <v>229</v>
      </c>
      <c r="U52" s="43"/>
    </row>
    <row r="53" spans="2:21">
      <c r="B53" s="35">
        <v>2020</v>
      </c>
      <c r="C53" s="43"/>
      <c r="D53" s="80" t="s">
        <v>286</v>
      </c>
      <c r="E53" s="80" t="s">
        <v>286</v>
      </c>
      <c r="F53" s="80" t="s">
        <v>286</v>
      </c>
      <c r="G53" s="80" t="s">
        <v>286</v>
      </c>
      <c r="H53" s="12" t="s">
        <v>287</v>
      </c>
      <c r="I53" s="43"/>
      <c r="J53" s="31" t="s">
        <v>286</v>
      </c>
      <c r="K53" s="43"/>
      <c r="L53" s="43"/>
      <c r="M53" s="80" t="s">
        <v>286</v>
      </c>
      <c r="N53" s="80" t="s">
        <v>286</v>
      </c>
      <c r="O53" s="43"/>
      <c r="P53" s="80" t="s">
        <v>286</v>
      </c>
      <c r="Q53" s="80" t="s">
        <v>286</v>
      </c>
      <c r="R53" s="80" t="s">
        <v>286</v>
      </c>
      <c r="S53" s="80" t="s">
        <v>286</v>
      </c>
      <c r="T53" s="80" t="s">
        <v>286</v>
      </c>
      <c r="U53" s="43"/>
    </row>
    <row r="54" spans="2:21">
      <c r="B54" s="35">
        <v>2020</v>
      </c>
      <c r="C54" s="43"/>
      <c r="D54" s="31" t="s">
        <v>289</v>
      </c>
      <c r="E54" s="31" t="s">
        <v>288</v>
      </c>
      <c r="F54" s="31" t="s">
        <v>290</v>
      </c>
      <c r="G54" s="12" t="s">
        <v>291</v>
      </c>
      <c r="H54" s="12" t="s">
        <v>292</v>
      </c>
      <c r="I54" s="43"/>
      <c r="J54" s="39">
        <v>44193</v>
      </c>
      <c r="K54" s="43"/>
      <c r="L54" s="43"/>
      <c r="M54" s="45">
        <v>44372</v>
      </c>
      <c r="N54" s="46">
        <v>269101.25</v>
      </c>
      <c r="O54" s="43"/>
      <c r="P54" s="74" t="s">
        <v>164</v>
      </c>
      <c r="Q54" s="74" t="s">
        <v>293</v>
      </c>
      <c r="R54" s="74" t="s">
        <v>294</v>
      </c>
      <c r="S54" s="75" t="s">
        <v>295</v>
      </c>
      <c r="T54" s="17" t="s">
        <v>229</v>
      </c>
      <c r="U54" s="43"/>
    </row>
    <row r="55" spans="2:21">
      <c r="B55" s="43"/>
      <c r="C55" s="43"/>
      <c r="D55" s="43"/>
      <c r="E55" s="43"/>
      <c r="F55" s="43"/>
      <c r="G55" s="43"/>
      <c r="H55" s="21"/>
      <c r="I55" s="43"/>
      <c r="J55" s="2"/>
      <c r="K55" s="43"/>
      <c r="L55" s="43"/>
      <c r="M55" s="2"/>
      <c r="N55" s="22"/>
      <c r="O55" s="43"/>
      <c r="P55" s="43"/>
      <c r="Q55" s="43"/>
      <c r="R55" s="43"/>
      <c r="S55" s="43"/>
      <c r="T55" s="43"/>
      <c r="U55" s="43"/>
    </row>
    <row r="56" spans="2:21">
      <c r="B56" s="43"/>
      <c r="C56" s="43"/>
      <c r="D56" s="43"/>
      <c r="E56" s="43"/>
      <c r="F56" s="43"/>
      <c r="G56" s="43"/>
      <c r="H56" s="21"/>
      <c r="I56" s="43"/>
      <c r="J56" s="2"/>
      <c r="K56" s="43"/>
      <c r="L56" s="43"/>
      <c r="M56" s="2"/>
      <c r="N56" s="22"/>
      <c r="O56" s="43"/>
      <c r="P56" s="43"/>
      <c r="Q56" s="43"/>
      <c r="R56" s="43"/>
      <c r="S56" s="43"/>
      <c r="T56" s="43"/>
      <c r="U56" s="43"/>
    </row>
    <row r="57" spans="2:21">
      <c r="B57" s="43"/>
      <c r="C57" s="43"/>
      <c r="D57" s="43"/>
      <c r="E57" s="43"/>
      <c r="F57" s="43"/>
      <c r="G57" s="43"/>
      <c r="H57" s="21"/>
      <c r="I57" s="43"/>
      <c r="J57" s="2"/>
      <c r="K57" s="43"/>
      <c r="L57" s="43"/>
      <c r="M57" s="2"/>
      <c r="N57" s="22"/>
      <c r="O57" s="43"/>
      <c r="P57" s="43"/>
      <c r="Q57" s="43"/>
      <c r="R57" s="43"/>
      <c r="S57" s="43"/>
      <c r="T57" s="43"/>
      <c r="U57" s="43"/>
    </row>
    <row r="58" spans="2:21">
      <c r="B58" s="43"/>
      <c r="C58" s="43"/>
      <c r="D58" s="43"/>
      <c r="E58" s="43"/>
      <c r="F58" s="43"/>
      <c r="G58" s="43"/>
      <c r="H58" s="21"/>
      <c r="I58" s="43"/>
      <c r="J58" s="2"/>
      <c r="K58" s="43"/>
      <c r="L58" s="43"/>
      <c r="M58" s="2"/>
      <c r="N58" s="22"/>
      <c r="O58" s="43"/>
      <c r="P58" s="43"/>
      <c r="Q58" s="43"/>
      <c r="R58" s="43"/>
      <c r="S58" s="43"/>
      <c r="T58" s="43"/>
      <c r="U58" s="43"/>
    </row>
    <row r="59" spans="2:21">
      <c r="B59" s="43"/>
      <c r="C59" s="43"/>
      <c r="D59" s="43"/>
      <c r="E59" s="43"/>
      <c r="F59" s="43"/>
      <c r="G59" s="43"/>
      <c r="H59" s="21"/>
      <c r="I59" s="43"/>
      <c r="J59" s="2"/>
      <c r="K59" s="43"/>
      <c r="L59" s="43"/>
      <c r="M59" s="2"/>
      <c r="N59" s="22"/>
      <c r="O59" s="43"/>
      <c r="P59" s="43"/>
      <c r="Q59" s="43"/>
      <c r="R59" s="43"/>
      <c r="S59" s="43"/>
      <c r="T59" s="43"/>
      <c r="U59" s="43"/>
    </row>
    <row r="60" spans="2:21">
      <c r="B60" s="43"/>
      <c r="C60" s="43"/>
      <c r="D60" s="43"/>
      <c r="E60" s="43"/>
      <c r="F60" s="43"/>
      <c r="G60" s="43"/>
      <c r="H60" s="21"/>
      <c r="I60" s="43"/>
      <c r="J60" s="2"/>
      <c r="K60" s="43"/>
      <c r="L60" s="43"/>
      <c r="M60" s="2"/>
      <c r="N60" s="22"/>
      <c r="O60" s="43"/>
      <c r="P60" s="43"/>
      <c r="Q60" s="43"/>
      <c r="R60" s="43"/>
      <c r="S60" s="43"/>
      <c r="T60" s="43"/>
      <c r="U60" s="43"/>
    </row>
    <row r="61" spans="2:21">
      <c r="B61" s="43"/>
      <c r="C61" s="43"/>
      <c r="D61" s="43"/>
      <c r="E61" s="43"/>
      <c r="F61" s="43"/>
      <c r="G61" s="43"/>
      <c r="H61" s="21"/>
      <c r="I61" s="43"/>
      <c r="J61" s="2"/>
      <c r="K61" s="43"/>
      <c r="L61" s="43"/>
      <c r="M61" s="2"/>
      <c r="N61" s="22"/>
      <c r="O61" s="43"/>
      <c r="P61" s="43"/>
      <c r="Q61" s="43"/>
      <c r="R61" s="43"/>
      <c r="S61" s="43"/>
      <c r="T61" s="43"/>
      <c r="U61" s="43"/>
    </row>
    <row r="62" spans="2:21">
      <c r="B62" s="43"/>
      <c r="C62" s="43"/>
      <c r="D62" s="43"/>
      <c r="E62" s="43"/>
      <c r="F62" s="43"/>
      <c r="G62" s="43"/>
      <c r="H62" s="21"/>
      <c r="I62" s="43"/>
      <c r="J62" s="2"/>
      <c r="K62" s="43"/>
      <c r="L62" s="43"/>
      <c r="M62" s="2"/>
      <c r="N62" s="22"/>
      <c r="O62" s="43"/>
      <c r="P62" s="43"/>
      <c r="Q62" s="43"/>
      <c r="R62" s="43"/>
      <c r="S62" s="43"/>
      <c r="T62" s="43"/>
      <c r="U62" s="43"/>
    </row>
    <row r="63" spans="2:21">
      <c r="B63" s="43"/>
      <c r="C63" s="43"/>
      <c r="D63" s="43"/>
      <c r="E63" s="43"/>
      <c r="F63" s="43"/>
      <c r="G63" s="43"/>
      <c r="H63" s="21"/>
      <c r="I63" s="43"/>
      <c r="J63" s="2"/>
      <c r="K63" s="43"/>
      <c r="L63" s="43"/>
      <c r="M63" s="2"/>
      <c r="N63" s="22"/>
      <c r="O63" s="43"/>
      <c r="P63" s="43"/>
      <c r="Q63" s="43"/>
      <c r="R63" s="43"/>
      <c r="S63" s="43"/>
      <c r="T63" s="43"/>
      <c r="U63" s="43"/>
    </row>
    <row r="64" spans="2:21">
      <c r="B64" s="43"/>
      <c r="C64" s="43"/>
      <c r="D64" s="43"/>
      <c r="E64" s="43"/>
      <c r="F64" s="43"/>
      <c r="G64" s="43"/>
      <c r="H64" s="21"/>
      <c r="I64" s="43"/>
      <c r="J64" s="2"/>
      <c r="K64" s="43"/>
      <c r="L64" s="43"/>
      <c r="M64" s="2"/>
      <c r="N64" s="22"/>
      <c r="O64" s="43"/>
      <c r="P64" s="43"/>
      <c r="Q64" s="43"/>
      <c r="R64" s="43"/>
      <c r="S64" s="43"/>
      <c r="T64" s="43"/>
      <c r="U64" s="43"/>
    </row>
    <row r="65" spans="2:21">
      <c r="B65" s="43"/>
      <c r="C65" s="43"/>
      <c r="D65" s="43"/>
      <c r="E65" s="43"/>
      <c r="F65" s="43"/>
      <c r="G65" s="43"/>
      <c r="H65" s="21"/>
      <c r="I65" s="43"/>
      <c r="J65" s="2"/>
      <c r="K65" s="43"/>
      <c r="L65" s="43"/>
      <c r="M65" s="2"/>
      <c r="N65" s="22"/>
      <c r="O65" s="43"/>
      <c r="P65" s="43"/>
      <c r="Q65" s="43"/>
      <c r="R65" s="43"/>
      <c r="S65" s="43"/>
      <c r="T65" s="43"/>
      <c r="U65" s="43"/>
    </row>
  </sheetData>
  <mergeCells count="18"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  <mergeCell ref="D3:D4"/>
    <mergeCell ref="P3:P4"/>
    <mergeCell ref="Q3:Q4"/>
  </mergeCells>
  <conditionalFormatting sqref="T37:T38 T5:U36">
    <cfRule type="containsText" dxfId="199" priority="449" operator="containsText" text="VENCIDA">
      <formula>NOT(ISERROR(SEARCH("VENCIDA",T5)))</formula>
    </cfRule>
    <cfRule type="containsText" dxfId="198" priority="450" operator="containsText" text="NO PRAZO">
      <formula>NOT(ISERROR(SEARCH("NO PRAZO",T5)))</formula>
    </cfRule>
  </conditionalFormatting>
  <conditionalFormatting sqref="M5:M38">
    <cfRule type="expression" dxfId="197" priority="306">
      <formula>AND(M5&lt;TODAY(),ISNUMBER(M5))</formula>
    </cfRule>
    <cfRule type="expression" dxfId="196" priority="307">
      <formula>AND(M5&lt;=TODAY()+59,ISNUMBER(M5))</formula>
    </cfRule>
    <cfRule type="expression" dxfId="195" priority="308">
      <formula>AND(M5&gt;TODAY(),ISNUMBER(M5))</formula>
    </cfRule>
  </conditionalFormatting>
  <conditionalFormatting sqref="M39">
    <cfRule type="expression" dxfId="194" priority="193">
      <formula>AND(M39&lt;TODAY(),ISNUMBER(M39))</formula>
    </cfRule>
    <cfRule type="expression" dxfId="193" priority="194">
      <formula>AND(M39&lt;=TODAY()+59,ISNUMBER(M39))</formula>
    </cfRule>
    <cfRule type="expression" dxfId="192" priority="195">
      <formula>AND(M39&gt;TODAY(),ISNUMBER(M39))</formula>
    </cfRule>
  </conditionalFormatting>
  <conditionalFormatting sqref="M39">
    <cfRule type="expression" dxfId="191" priority="190">
      <formula>AND(M39&lt;TODAY(),ISNUMBER(M39))</formula>
    </cfRule>
    <cfRule type="expression" dxfId="190" priority="191">
      <formula>AND(M39&lt;=TODAY()+59,ISNUMBER(M39))</formula>
    </cfRule>
    <cfRule type="expression" dxfId="189" priority="192">
      <formula>AND(M39&gt;TODAY(),ISNUMBER(M39))</formula>
    </cfRule>
  </conditionalFormatting>
  <conditionalFormatting sqref="M39">
    <cfRule type="expression" dxfId="188" priority="187">
      <formula>AND(M39&lt;TODAY(),ISNUMBER(M39))</formula>
    </cfRule>
    <cfRule type="expression" dxfId="187" priority="188">
      <formula>AND(M39&lt;=TODAY()+59,ISNUMBER(M39))</formula>
    </cfRule>
    <cfRule type="expression" dxfId="186" priority="189">
      <formula>AND(M39&gt;TODAY(),ISNUMBER(M39))</formula>
    </cfRule>
  </conditionalFormatting>
  <conditionalFormatting sqref="T39">
    <cfRule type="containsText" dxfId="185" priority="185" operator="containsText" text="VENCIDA">
      <formula>NOT(ISERROR(SEARCH("VENCIDA",T39)))</formula>
    </cfRule>
    <cfRule type="containsText" dxfId="184" priority="186" operator="containsText" text="NO PRAZO">
      <formula>NOT(ISERROR(SEARCH("NO PRAZO",T39)))</formula>
    </cfRule>
  </conditionalFormatting>
  <conditionalFormatting sqref="T39">
    <cfRule type="containsText" dxfId="183" priority="183" operator="containsText" text="VENCIDA">
      <formula>NOT(ISERROR(SEARCH("VENCIDA",T39)))</formula>
    </cfRule>
    <cfRule type="containsText" dxfId="182" priority="184" operator="containsText" text="NO PRAZO">
      <formula>NOT(ISERROR(SEARCH("NO PRAZO",T39)))</formula>
    </cfRule>
  </conditionalFormatting>
  <conditionalFormatting sqref="M40">
    <cfRule type="expression" dxfId="181" priority="180">
      <formula>AND(M40&lt;TODAY(),ISNUMBER(M40))</formula>
    </cfRule>
    <cfRule type="expression" dxfId="180" priority="181">
      <formula>AND(M40&lt;=TODAY()+59,ISNUMBER(M40))</formula>
    </cfRule>
    <cfRule type="expression" dxfId="179" priority="182">
      <formula>AND(M40&gt;TODAY(),ISNUMBER(M40))</formula>
    </cfRule>
  </conditionalFormatting>
  <conditionalFormatting sqref="M40">
    <cfRule type="expression" dxfId="178" priority="177">
      <formula>AND(M40&lt;TODAY(),ISNUMBER(M40))</formula>
    </cfRule>
    <cfRule type="expression" dxfId="177" priority="178">
      <formula>AND(M40&lt;=TODAY()+59,ISNUMBER(M40))</formula>
    </cfRule>
    <cfRule type="expression" dxfId="176" priority="179">
      <formula>AND(M40&gt;TODAY(),ISNUMBER(M40))</formula>
    </cfRule>
  </conditionalFormatting>
  <conditionalFormatting sqref="M40">
    <cfRule type="expression" dxfId="175" priority="174">
      <formula>AND(M40&lt;TODAY(),ISNUMBER(M40))</formula>
    </cfRule>
    <cfRule type="expression" dxfId="174" priority="175">
      <formula>AND(M40&lt;=TODAY()+59,ISNUMBER(M40))</formula>
    </cfRule>
    <cfRule type="expression" dxfId="173" priority="176">
      <formula>AND(M40&gt;TODAY(),ISNUMBER(M40))</formula>
    </cfRule>
  </conditionalFormatting>
  <conditionalFormatting sqref="T40">
    <cfRule type="containsText" dxfId="172" priority="172" operator="containsText" text="VENCIDA">
      <formula>NOT(ISERROR(SEARCH("VENCIDA",T40)))</formula>
    </cfRule>
    <cfRule type="containsText" dxfId="171" priority="173" operator="containsText" text="NO PRAZO">
      <formula>NOT(ISERROR(SEARCH("NO PRAZO",T40)))</formula>
    </cfRule>
  </conditionalFormatting>
  <conditionalFormatting sqref="T40">
    <cfRule type="containsText" dxfId="170" priority="170" operator="containsText" text="VENCIDA">
      <formula>NOT(ISERROR(SEARCH("VENCIDA",T40)))</formula>
    </cfRule>
    <cfRule type="containsText" dxfId="169" priority="171" operator="containsText" text="NO PRAZO">
      <formula>NOT(ISERROR(SEARCH("NO PRAZO",T40)))</formula>
    </cfRule>
  </conditionalFormatting>
  <conditionalFormatting sqref="M41">
    <cfRule type="expression" dxfId="168" priority="167">
      <formula>AND(M41&lt;TODAY(),ISNUMBER(M41))</formula>
    </cfRule>
    <cfRule type="expression" dxfId="167" priority="168">
      <formula>AND(M41&lt;=TODAY()+59,ISNUMBER(M41))</formula>
    </cfRule>
    <cfRule type="expression" dxfId="166" priority="169">
      <formula>AND(M41&gt;TODAY(),ISNUMBER(M41))</formula>
    </cfRule>
  </conditionalFormatting>
  <conditionalFormatting sqref="M41">
    <cfRule type="expression" dxfId="165" priority="164">
      <formula>AND(M41&lt;TODAY(),ISNUMBER(M41))</formula>
    </cfRule>
    <cfRule type="expression" dxfId="164" priority="165">
      <formula>AND(M41&lt;=TODAY()+59,ISNUMBER(M41))</formula>
    </cfRule>
    <cfRule type="expression" dxfId="163" priority="166">
      <formula>AND(M41&gt;TODAY(),ISNUMBER(M41))</formula>
    </cfRule>
  </conditionalFormatting>
  <conditionalFormatting sqref="M41">
    <cfRule type="expression" dxfId="162" priority="161">
      <formula>AND(M41&lt;TODAY(),ISNUMBER(M41))</formula>
    </cfRule>
    <cfRule type="expression" dxfId="161" priority="162">
      <formula>AND(M41&lt;=TODAY()+59,ISNUMBER(M41))</formula>
    </cfRule>
    <cfRule type="expression" dxfId="160" priority="163">
      <formula>AND(M41&gt;TODAY(),ISNUMBER(M41))</formula>
    </cfRule>
  </conditionalFormatting>
  <conditionalFormatting sqref="T41">
    <cfRule type="containsText" dxfId="159" priority="159" operator="containsText" text="VENCIDA">
      <formula>NOT(ISERROR(SEARCH("VENCIDA",T41)))</formula>
    </cfRule>
    <cfRule type="containsText" dxfId="158" priority="160" operator="containsText" text="NO PRAZO">
      <formula>NOT(ISERROR(SEARCH("NO PRAZO",T41)))</formula>
    </cfRule>
  </conditionalFormatting>
  <conditionalFormatting sqref="T41">
    <cfRule type="containsText" dxfId="157" priority="157" operator="containsText" text="VENCIDA">
      <formula>NOT(ISERROR(SEARCH("VENCIDA",T41)))</formula>
    </cfRule>
    <cfRule type="containsText" dxfId="156" priority="158" operator="containsText" text="NO PRAZO">
      <formula>NOT(ISERROR(SEARCH("NO PRAZO",T41)))</formula>
    </cfRule>
  </conditionalFormatting>
  <conditionalFormatting sqref="T42">
    <cfRule type="containsText" dxfId="155" priority="155" operator="containsText" text="VENCIDA">
      <formula>NOT(ISERROR(SEARCH("VENCIDA",T42)))</formula>
    </cfRule>
    <cfRule type="containsText" dxfId="154" priority="156" operator="containsText" text="NO PRAZO">
      <formula>NOT(ISERROR(SEARCH("NO PRAZO",T42)))</formula>
    </cfRule>
  </conditionalFormatting>
  <conditionalFormatting sqref="T42">
    <cfRule type="containsText" dxfId="153" priority="153" operator="containsText" text="VENCIDA">
      <formula>NOT(ISERROR(SEARCH("VENCIDA",T42)))</formula>
    </cfRule>
    <cfRule type="containsText" dxfId="152" priority="154" operator="containsText" text="NO PRAZO">
      <formula>NOT(ISERROR(SEARCH("NO PRAZO",T42)))</formula>
    </cfRule>
  </conditionalFormatting>
  <conditionalFormatting sqref="T43">
    <cfRule type="containsText" dxfId="151" priority="151" operator="containsText" text="VENCIDA">
      <formula>NOT(ISERROR(SEARCH("VENCIDA",T43)))</formula>
    </cfRule>
    <cfRule type="containsText" dxfId="150" priority="152" operator="containsText" text="NO PRAZO">
      <formula>NOT(ISERROR(SEARCH("NO PRAZO",T43)))</formula>
    </cfRule>
  </conditionalFormatting>
  <conditionalFormatting sqref="T43">
    <cfRule type="containsText" dxfId="149" priority="149" operator="containsText" text="VENCIDA">
      <formula>NOT(ISERROR(SEARCH("VENCIDA",T43)))</formula>
    </cfRule>
    <cfRule type="containsText" dxfId="148" priority="150" operator="containsText" text="NO PRAZO">
      <formula>NOT(ISERROR(SEARCH("NO PRAZO",T43)))</formula>
    </cfRule>
  </conditionalFormatting>
  <conditionalFormatting sqref="T44">
    <cfRule type="containsText" dxfId="147" priority="147" operator="containsText" text="VENCIDA">
      <formula>NOT(ISERROR(SEARCH("VENCIDA",T44)))</formula>
    </cfRule>
    <cfRule type="containsText" dxfId="146" priority="148" operator="containsText" text="NO PRAZO">
      <formula>NOT(ISERROR(SEARCH("NO PRAZO",T44)))</formula>
    </cfRule>
  </conditionalFormatting>
  <conditionalFormatting sqref="T44">
    <cfRule type="containsText" dxfId="145" priority="145" operator="containsText" text="VENCIDA">
      <formula>NOT(ISERROR(SEARCH("VENCIDA",T44)))</formula>
    </cfRule>
    <cfRule type="containsText" dxfId="144" priority="146" operator="containsText" text="NO PRAZO">
      <formula>NOT(ISERROR(SEARCH("NO PRAZO",T44)))</formula>
    </cfRule>
  </conditionalFormatting>
  <conditionalFormatting sqref="M42">
    <cfRule type="expression" dxfId="143" priority="142">
      <formula>AND(M42&lt;TODAY(),ISNUMBER(M42))</formula>
    </cfRule>
    <cfRule type="expression" dxfId="142" priority="143">
      <formula>AND(M42&lt;=TODAY()+59,ISNUMBER(M42))</formula>
    </cfRule>
    <cfRule type="expression" dxfId="141" priority="144">
      <formula>AND(M42&gt;TODAY(),ISNUMBER(M42))</formula>
    </cfRule>
  </conditionalFormatting>
  <conditionalFormatting sqref="M42">
    <cfRule type="expression" dxfId="140" priority="139">
      <formula>AND(M42&lt;TODAY(),ISNUMBER(M42))</formula>
    </cfRule>
    <cfRule type="expression" dxfId="139" priority="140">
      <formula>AND(M42&lt;=TODAY()+59,ISNUMBER(M42))</formula>
    </cfRule>
    <cfRule type="expression" dxfId="138" priority="141">
      <formula>AND(M42&gt;TODAY(),ISNUMBER(M42))</formula>
    </cfRule>
  </conditionalFormatting>
  <conditionalFormatting sqref="M42">
    <cfRule type="expression" dxfId="137" priority="136">
      <formula>AND(M42&lt;TODAY(),ISNUMBER(M42))</formula>
    </cfRule>
    <cfRule type="expression" dxfId="136" priority="137">
      <formula>AND(M42&lt;=TODAY()+59,ISNUMBER(M42))</formula>
    </cfRule>
    <cfRule type="expression" dxfId="135" priority="138">
      <formula>AND(M42&gt;TODAY(),ISNUMBER(M42))</formula>
    </cfRule>
  </conditionalFormatting>
  <conditionalFormatting sqref="M43">
    <cfRule type="expression" dxfId="134" priority="133">
      <formula>AND(M43&lt;TODAY(),ISNUMBER(M43))</formula>
    </cfRule>
    <cfRule type="expression" dxfId="133" priority="134">
      <formula>AND(M43&lt;=TODAY()+59,ISNUMBER(M43))</formula>
    </cfRule>
    <cfRule type="expression" dxfId="132" priority="135">
      <formula>AND(M43&gt;TODAY(),ISNUMBER(M43))</formula>
    </cfRule>
  </conditionalFormatting>
  <conditionalFormatting sqref="M43">
    <cfRule type="expression" dxfId="131" priority="130">
      <formula>AND(M43&lt;TODAY(),ISNUMBER(M43))</formula>
    </cfRule>
    <cfRule type="expression" dxfId="130" priority="131">
      <formula>AND(M43&lt;=TODAY()+59,ISNUMBER(M43))</formula>
    </cfRule>
    <cfRule type="expression" dxfId="129" priority="132">
      <formula>AND(M43&gt;TODAY(),ISNUMBER(M43))</formula>
    </cfRule>
  </conditionalFormatting>
  <conditionalFormatting sqref="M43">
    <cfRule type="expression" dxfId="128" priority="127">
      <formula>AND(M43&lt;TODAY(),ISNUMBER(M43))</formula>
    </cfRule>
    <cfRule type="expression" dxfId="127" priority="128">
      <formula>AND(M43&lt;=TODAY()+59,ISNUMBER(M43))</formula>
    </cfRule>
    <cfRule type="expression" dxfId="126" priority="129">
      <formula>AND(M43&gt;TODAY(),ISNUMBER(M43))</formula>
    </cfRule>
  </conditionalFormatting>
  <conditionalFormatting sqref="M44">
    <cfRule type="expression" dxfId="125" priority="124">
      <formula>AND(M44&lt;TODAY(),ISNUMBER(M44))</formula>
    </cfRule>
    <cfRule type="expression" dxfId="124" priority="125">
      <formula>AND(M44&lt;=TODAY()+59,ISNUMBER(M44))</formula>
    </cfRule>
    <cfRule type="expression" dxfId="123" priority="126">
      <formula>AND(M44&gt;TODAY(),ISNUMBER(M44))</formula>
    </cfRule>
  </conditionalFormatting>
  <conditionalFormatting sqref="M44">
    <cfRule type="expression" dxfId="122" priority="121">
      <formula>AND(M44&lt;TODAY(),ISNUMBER(M44))</formula>
    </cfRule>
    <cfRule type="expression" dxfId="121" priority="122">
      <formula>AND(M44&lt;=TODAY()+59,ISNUMBER(M44))</formula>
    </cfRule>
    <cfRule type="expression" dxfId="120" priority="123">
      <formula>AND(M44&gt;TODAY(),ISNUMBER(M44))</formula>
    </cfRule>
  </conditionalFormatting>
  <conditionalFormatting sqref="M44">
    <cfRule type="expression" dxfId="119" priority="118">
      <formula>AND(M44&lt;TODAY(),ISNUMBER(M44))</formula>
    </cfRule>
    <cfRule type="expression" dxfId="118" priority="119">
      <formula>AND(M44&lt;=TODAY()+59,ISNUMBER(M44))</formula>
    </cfRule>
    <cfRule type="expression" dxfId="117" priority="120">
      <formula>AND(M44&gt;TODAY(),ISNUMBER(M44))</formula>
    </cfRule>
  </conditionalFormatting>
  <conditionalFormatting sqref="M45">
    <cfRule type="expression" dxfId="116" priority="115">
      <formula>AND(M45&lt;TODAY(),ISNUMBER(M45))</formula>
    </cfRule>
    <cfRule type="expression" dxfId="115" priority="116">
      <formula>AND(M45&lt;=TODAY()+59,ISNUMBER(M45))</formula>
    </cfRule>
    <cfRule type="expression" dxfId="114" priority="117">
      <formula>AND(M45&gt;TODAY(),ISNUMBER(M45))</formula>
    </cfRule>
  </conditionalFormatting>
  <conditionalFormatting sqref="M45">
    <cfRule type="expression" dxfId="113" priority="112">
      <formula>AND(M45&lt;TODAY(),ISNUMBER(M45))</formula>
    </cfRule>
    <cfRule type="expression" dxfId="112" priority="113">
      <formula>AND(M45&lt;=TODAY()+59,ISNUMBER(M45))</formula>
    </cfRule>
    <cfRule type="expression" dxfId="111" priority="114">
      <formula>AND(M45&gt;TODAY(),ISNUMBER(M45))</formula>
    </cfRule>
  </conditionalFormatting>
  <conditionalFormatting sqref="M45">
    <cfRule type="expression" dxfId="110" priority="109">
      <formula>AND(M45&lt;TODAY(),ISNUMBER(M45))</formula>
    </cfRule>
    <cfRule type="expression" dxfId="109" priority="110">
      <formula>AND(M45&lt;=TODAY()+59,ISNUMBER(M45))</formula>
    </cfRule>
    <cfRule type="expression" dxfId="108" priority="111">
      <formula>AND(M45&gt;TODAY(),ISNUMBER(M45))</formula>
    </cfRule>
  </conditionalFormatting>
  <conditionalFormatting sqref="T45">
    <cfRule type="containsText" dxfId="107" priority="107" operator="containsText" text="VENCIDA">
      <formula>NOT(ISERROR(SEARCH("VENCIDA",T45)))</formula>
    </cfRule>
    <cfRule type="containsText" dxfId="106" priority="108" operator="containsText" text="NO PRAZO">
      <formula>NOT(ISERROR(SEARCH("NO PRAZO",T45)))</formula>
    </cfRule>
  </conditionalFormatting>
  <conditionalFormatting sqref="T45">
    <cfRule type="containsText" dxfId="105" priority="105" operator="containsText" text="VENCIDA">
      <formula>NOT(ISERROR(SEARCH("VENCIDA",T45)))</formula>
    </cfRule>
    <cfRule type="containsText" dxfId="104" priority="106" operator="containsText" text="NO PRAZO">
      <formula>NOT(ISERROR(SEARCH("NO PRAZO",T45)))</formula>
    </cfRule>
  </conditionalFormatting>
  <conditionalFormatting sqref="T46">
    <cfRule type="containsText" dxfId="103" priority="103" operator="containsText" text="VENCIDA">
      <formula>NOT(ISERROR(SEARCH("VENCIDA",T46)))</formula>
    </cfRule>
    <cfRule type="containsText" dxfId="102" priority="104" operator="containsText" text="NO PRAZO">
      <formula>NOT(ISERROR(SEARCH("NO PRAZO",T46)))</formula>
    </cfRule>
  </conditionalFormatting>
  <conditionalFormatting sqref="T46">
    <cfRule type="containsText" dxfId="101" priority="101" operator="containsText" text="VENCIDA">
      <formula>NOT(ISERROR(SEARCH("VENCIDA",T46)))</formula>
    </cfRule>
    <cfRule type="containsText" dxfId="100" priority="102" operator="containsText" text="NO PRAZO">
      <formula>NOT(ISERROR(SEARCH("NO PRAZO",T46)))</formula>
    </cfRule>
  </conditionalFormatting>
  <conditionalFormatting sqref="M46">
    <cfRule type="expression" dxfId="99" priority="98">
      <formula>AND(M46&lt;TODAY(),ISNUMBER(M46))</formula>
    </cfRule>
    <cfRule type="expression" dxfId="98" priority="99">
      <formula>AND(M46&lt;=TODAY()+59,ISNUMBER(M46))</formula>
    </cfRule>
    <cfRule type="expression" dxfId="97" priority="100">
      <formula>AND(M46&gt;TODAY(),ISNUMBER(M46))</formula>
    </cfRule>
  </conditionalFormatting>
  <conditionalFormatting sqref="M46">
    <cfRule type="expression" dxfId="96" priority="95">
      <formula>AND(M46&lt;TODAY(),ISNUMBER(M46))</formula>
    </cfRule>
    <cfRule type="expression" dxfId="95" priority="96">
      <formula>AND(M46&lt;=TODAY()+59,ISNUMBER(M46))</formula>
    </cfRule>
    <cfRule type="expression" dxfId="94" priority="97">
      <formula>AND(M46&gt;TODAY(),ISNUMBER(M46))</formula>
    </cfRule>
  </conditionalFormatting>
  <conditionalFormatting sqref="M46">
    <cfRule type="expression" dxfId="93" priority="92">
      <formula>AND(M46&lt;TODAY(),ISNUMBER(M46))</formula>
    </cfRule>
    <cfRule type="expression" dxfId="92" priority="93">
      <formula>AND(M46&lt;=TODAY()+59,ISNUMBER(M46))</formula>
    </cfRule>
    <cfRule type="expression" dxfId="91" priority="94">
      <formula>AND(M46&gt;TODAY(),ISNUMBER(M46))</formula>
    </cfRule>
  </conditionalFormatting>
  <conditionalFormatting sqref="M47">
    <cfRule type="expression" dxfId="90" priority="89">
      <formula>AND(M47&lt;TODAY(),ISNUMBER(M47))</formula>
    </cfRule>
    <cfRule type="expression" dxfId="89" priority="90">
      <formula>AND(M47&lt;=TODAY()+59,ISNUMBER(M47))</formula>
    </cfRule>
    <cfRule type="expression" dxfId="88" priority="91">
      <formula>AND(M47&gt;TODAY(),ISNUMBER(M47))</formula>
    </cfRule>
  </conditionalFormatting>
  <conditionalFormatting sqref="M47">
    <cfRule type="expression" dxfId="87" priority="86">
      <formula>AND(M47&lt;TODAY(),ISNUMBER(M47))</formula>
    </cfRule>
    <cfRule type="expression" dxfId="86" priority="87">
      <formula>AND(M47&lt;=TODAY()+59,ISNUMBER(M47))</formula>
    </cfRule>
    <cfRule type="expression" dxfId="85" priority="88">
      <formula>AND(M47&gt;TODAY(),ISNUMBER(M47))</formula>
    </cfRule>
  </conditionalFormatting>
  <conditionalFormatting sqref="M47">
    <cfRule type="expression" dxfId="84" priority="83">
      <formula>AND(M47&lt;TODAY(),ISNUMBER(M47))</formula>
    </cfRule>
    <cfRule type="expression" dxfId="83" priority="84">
      <formula>AND(M47&lt;=TODAY()+59,ISNUMBER(M47))</formula>
    </cfRule>
    <cfRule type="expression" dxfId="82" priority="85">
      <formula>AND(M47&gt;TODAY(),ISNUMBER(M47))</formula>
    </cfRule>
  </conditionalFormatting>
  <conditionalFormatting sqref="T47">
    <cfRule type="containsText" dxfId="81" priority="81" operator="containsText" text="VENCIDA">
      <formula>NOT(ISERROR(SEARCH("VENCIDA",T47)))</formula>
    </cfRule>
    <cfRule type="containsText" dxfId="80" priority="82" operator="containsText" text="NO PRAZO">
      <formula>NOT(ISERROR(SEARCH("NO PRAZO",T47)))</formula>
    </cfRule>
  </conditionalFormatting>
  <conditionalFormatting sqref="T47">
    <cfRule type="containsText" dxfId="79" priority="79" operator="containsText" text="VENCIDA">
      <formula>NOT(ISERROR(SEARCH("VENCIDA",T47)))</formula>
    </cfRule>
    <cfRule type="containsText" dxfId="78" priority="80" operator="containsText" text="NO PRAZO">
      <formula>NOT(ISERROR(SEARCH("NO PRAZO",T47)))</formula>
    </cfRule>
  </conditionalFormatting>
  <conditionalFormatting sqref="M48">
    <cfRule type="expression" dxfId="77" priority="76">
      <formula>AND(M48&lt;TODAY(),ISNUMBER(M48))</formula>
    </cfRule>
    <cfRule type="expression" dxfId="76" priority="77">
      <formula>AND(M48&lt;=TODAY()+59,ISNUMBER(M48))</formula>
    </cfRule>
    <cfRule type="expression" dxfId="75" priority="78">
      <formula>AND(M48&gt;TODAY(),ISNUMBER(M48))</formula>
    </cfRule>
  </conditionalFormatting>
  <conditionalFormatting sqref="M48">
    <cfRule type="expression" dxfId="74" priority="73">
      <formula>AND(M48&lt;TODAY(),ISNUMBER(M48))</formula>
    </cfRule>
    <cfRule type="expression" dxfId="73" priority="74">
      <formula>AND(M48&lt;=TODAY()+59,ISNUMBER(M48))</formula>
    </cfRule>
    <cfRule type="expression" dxfId="72" priority="75">
      <formula>AND(M48&gt;TODAY(),ISNUMBER(M48))</formula>
    </cfRule>
  </conditionalFormatting>
  <conditionalFormatting sqref="M48">
    <cfRule type="expression" dxfId="71" priority="70">
      <formula>AND(M48&lt;TODAY(),ISNUMBER(M48))</formula>
    </cfRule>
    <cfRule type="expression" dxfId="70" priority="71">
      <formula>AND(M48&lt;=TODAY()+59,ISNUMBER(M48))</formula>
    </cfRule>
    <cfRule type="expression" dxfId="69" priority="72">
      <formula>AND(M48&gt;TODAY(),ISNUMBER(M48))</formula>
    </cfRule>
  </conditionalFormatting>
  <conditionalFormatting sqref="T48">
    <cfRule type="containsText" dxfId="68" priority="68" operator="containsText" text="VENCIDA">
      <formula>NOT(ISERROR(SEARCH("VENCIDA",T48)))</formula>
    </cfRule>
    <cfRule type="containsText" dxfId="67" priority="69" operator="containsText" text="NO PRAZO">
      <formula>NOT(ISERROR(SEARCH("NO PRAZO",T48)))</formula>
    </cfRule>
  </conditionalFormatting>
  <conditionalFormatting sqref="T48">
    <cfRule type="containsText" dxfId="66" priority="66" operator="containsText" text="VENCIDA">
      <formula>NOT(ISERROR(SEARCH("VENCIDA",T48)))</formula>
    </cfRule>
    <cfRule type="containsText" dxfId="65" priority="67" operator="containsText" text="NO PRAZO">
      <formula>NOT(ISERROR(SEARCH("NO PRAZO",T48)))</formula>
    </cfRule>
  </conditionalFormatting>
  <conditionalFormatting sqref="M49">
    <cfRule type="expression" dxfId="64" priority="63">
      <formula>AND(M49&lt;TODAY(),ISNUMBER(M49))</formula>
    </cfRule>
    <cfRule type="expression" dxfId="63" priority="64">
      <formula>AND(M49&lt;=TODAY()+59,ISNUMBER(M49))</formula>
    </cfRule>
    <cfRule type="expression" dxfId="62" priority="65">
      <formula>AND(M49&gt;TODAY(),ISNUMBER(M49))</formula>
    </cfRule>
  </conditionalFormatting>
  <conditionalFormatting sqref="M49">
    <cfRule type="expression" dxfId="61" priority="60">
      <formula>AND(M49&lt;TODAY(),ISNUMBER(M49))</formula>
    </cfRule>
    <cfRule type="expression" dxfId="60" priority="61">
      <formula>AND(M49&lt;=TODAY()+59,ISNUMBER(M49))</formula>
    </cfRule>
    <cfRule type="expression" dxfId="59" priority="62">
      <formula>AND(M49&gt;TODAY(),ISNUMBER(M49))</formula>
    </cfRule>
  </conditionalFormatting>
  <conditionalFormatting sqref="M49">
    <cfRule type="expression" dxfId="58" priority="57">
      <formula>AND(M49&lt;TODAY(),ISNUMBER(M49))</formula>
    </cfRule>
    <cfRule type="expression" dxfId="57" priority="58">
      <formula>AND(M49&lt;=TODAY()+59,ISNUMBER(M49))</formula>
    </cfRule>
    <cfRule type="expression" dxfId="56" priority="59">
      <formula>AND(M49&gt;TODAY(),ISNUMBER(M49))</formula>
    </cfRule>
  </conditionalFormatting>
  <conditionalFormatting sqref="T49">
    <cfRule type="containsText" dxfId="55" priority="55" operator="containsText" text="VENCIDA">
      <formula>NOT(ISERROR(SEARCH("VENCIDA",T49)))</formula>
    </cfRule>
    <cfRule type="containsText" dxfId="54" priority="56" operator="containsText" text="NO PRAZO">
      <formula>NOT(ISERROR(SEARCH("NO PRAZO",T49)))</formula>
    </cfRule>
  </conditionalFormatting>
  <conditionalFormatting sqref="T49">
    <cfRule type="containsText" dxfId="53" priority="53" operator="containsText" text="VENCIDA">
      <formula>NOT(ISERROR(SEARCH("VENCIDA",T49)))</formula>
    </cfRule>
    <cfRule type="containsText" dxfId="52" priority="54" operator="containsText" text="NO PRAZO">
      <formula>NOT(ISERROR(SEARCH("NO PRAZO",T49)))</formula>
    </cfRule>
  </conditionalFormatting>
  <conditionalFormatting sqref="M50">
    <cfRule type="expression" dxfId="51" priority="50">
      <formula>AND(M50&lt;TODAY(),ISNUMBER(M50))</formula>
    </cfRule>
    <cfRule type="expression" dxfId="50" priority="51">
      <formula>AND(M50&lt;=TODAY()+59,ISNUMBER(M50))</formula>
    </cfRule>
    <cfRule type="expression" dxfId="49" priority="52">
      <formula>AND(M50&gt;TODAY(),ISNUMBER(M50))</formula>
    </cfRule>
  </conditionalFormatting>
  <conditionalFormatting sqref="M50">
    <cfRule type="expression" dxfId="48" priority="47">
      <formula>AND(M50&lt;TODAY(),ISNUMBER(M50))</formula>
    </cfRule>
    <cfRule type="expression" dxfId="47" priority="48">
      <formula>AND(M50&lt;=TODAY()+59,ISNUMBER(M50))</formula>
    </cfRule>
    <cfRule type="expression" dxfId="46" priority="49">
      <formula>AND(M50&gt;TODAY(),ISNUMBER(M50))</formula>
    </cfRule>
  </conditionalFormatting>
  <conditionalFormatting sqref="M50">
    <cfRule type="expression" dxfId="45" priority="44">
      <formula>AND(M50&lt;TODAY(),ISNUMBER(M50))</formula>
    </cfRule>
    <cfRule type="expression" dxfId="44" priority="45">
      <formula>AND(M50&lt;=TODAY()+59,ISNUMBER(M50))</formula>
    </cfRule>
    <cfRule type="expression" dxfId="43" priority="46">
      <formula>AND(M50&gt;TODAY(),ISNUMBER(M50))</formula>
    </cfRule>
  </conditionalFormatting>
  <conditionalFormatting sqref="T50">
    <cfRule type="containsText" dxfId="42" priority="42" operator="containsText" text="VENCIDA">
      <formula>NOT(ISERROR(SEARCH("VENCIDA",T50)))</formula>
    </cfRule>
    <cfRule type="containsText" dxfId="41" priority="43" operator="containsText" text="NO PRAZO">
      <formula>NOT(ISERROR(SEARCH("NO PRAZO",T50)))</formula>
    </cfRule>
  </conditionalFormatting>
  <conditionalFormatting sqref="T50">
    <cfRule type="containsText" dxfId="40" priority="40" operator="containsText" text="VENCIDA">
      <formula>NOT(ISERROR(SEARCH("VENCIDA",T50)))</formula>
    </cfRule>
    <cfRule type="containsText" dxfId="39" priority="41" operator="containsText" text="NO PRAZO">
      <formula>NOT(ISERROR(SEARCH("NO PRAZO",T50)))</formula>
    </cfRule>
  </conditionalFormatting>
  <conditionalFormatting sqref="M51">
    <cfRule type="expression" dxfId="38" priority="37">
      <formula>AND(M51&lt;TODAY(),ISNUMBER(M51))</formula>
    </cfRule>
    <cfRule type="expression" dxfId="37" priority="38">
      <formula>AND(M51&lt;=TODAY()+59,ISNUMBER(M51))</formula>
    </cfRule>
    <cfRule type="expression" dxfId="36" priority="39">
      <formula>AND(M51&gt;TODAY(),ISNUMBER(M51))</formula>
    </cfRule>
  </conditionalFormatting>
  <conditionalFormatting sqref="M51">
    <cfRule type="expression" dxfId="35" priority="34">
      <formula>AND(M51&lt;TODAY(),ISNUMBER(M51))</formula>
    </cfRule>
    <cfRule type="expression" dxfId="34" priority="35">
      <formula>AND(M51&lt;=TODAY()+59,ISNUMBER(M51))</formula>
    </cfRule>
    <cfRule type="expression" dxfId="33" priority="36">
      <formula>AND(M51&gt;TODAY(),ISNUMBER(M51))</formula>
    </cfRule>
  </conditionalFormatting>
  <conditionalFormatting sqref="M51">
    <cfRule type="expression" dxfId="32" priority="31">
      <formula>AND(M51&lt;TODAY(),ISNUMBER(M51))</formula>
    </cfRule>
    <cfRule type="expression" dxfId="31" priority="32">
      <formula>AND(M51&lt;=TODAY()+59,ISNUMBER(M51))</formula>
    </cfRule>
    <cfRule type="expression" dxfId="30" priority="33">
      <formula>AND(M51&gt;TODAY(),ISNUMBER(M51))</formula>
    </cfRule>
  </conditionalFormatting>
  <conditionalFormatting sqref="T51">
    <cfRule type="containsText" dxfId="29" priority="29" operator="containsText" text="VENCIDA">
      <formula>NOT(ISERROR(SEARCH("VENCIDA",T51)))</formula>
    </cfRule>
    <cfRule type="containsText" dxfId="28" priority="30" operator="containsText" text="NO PRAZO">
      <formula>NOT(ISERROR(SEARCH("NO PRAZO",T51)))</formula>
    </cfRule>
  </conditionalFormatting>
  <conditionalFormatting sqref="T51">
    <cfRule type="containsText" dxfId="27" priority="27" operator="containsText" text="VENCIDA">
      <formula>NOT(ISERROR(SEARCH("VENCIDA",T51)))</formula>
    </cfRule>
    <cfRule type="containsText" dxfId="26" priority="28" operator="containsText" text="NO PRAZO">
      <formula>NOT(ISERROR(SEARCH("NO PRAZO",T51)))</formula>
    </cfRule>
  </conditionalFormatting>
  <conditionalFormatting sqref="M52">
    <cfRule type="expression" dxfId="25" priority="24">
      <formula>AND(M52&lt;TODAY(),ISNUMBER(M52))</formula>
    </cfRule>
    <cfRule type="expression" dxfId="24" priority="25">
      <formula>AND(M52&lt;=TODAY()+59,ISNUMBER(M52))</formula>
    </cfRule>
    <cfRule type="expression" dxfId="23" priority="26">
      <formula>AND(M52&gt;TODAY(),ISNUMBER(M52))</formula>
    </cfRule>
  </conditionalFormatting>
  <conditionalFormatting sqref="M52">
    <cfRule type="expression" dxfId="22" priority="21">
      <formula>AND(M52&lt;TODAY(),ISNUMBER(M52))</formula>
    </cfRule>
    <cfRule type="expression" dxfId="21" priority="22">
      <formula>AND(M52&lt;=TODAY()+59,ISNUMBER(M52))</formula>
    </cfRule>
    <cfRule type="expression" dxfId="20" priority="23">
      <formula>AND(M52&gt;TODAY(),ISNUMBER(M52))</formula>
    </cfRule>
  </conditionalFormatting>
  <conditionalFormatting sqref="M52">
    <cfRule type="expression" dxfId="19" priority="18">
      <formula>AND(M52&lt;TODAY(),ISNUMBER(M52))</formula>
    </cfRule>
    <cfRule type="expression" dxfId="18" priority="19">
      <formula>AND(M52&lt;=TODAY()+59,ISNUMBER(M52))</formula>
    </cfRule>
    <cfRule type="expression" dxfId="17" priority="20">
      <formula>AND(M52&gt;TODAY(),ISNUMBER(M52))</formula>
    </cfRule>
  </conditionalFormatting>
  <conditionalFormatting sqref="T52">
    <cfRule type="containsText" dxfId="16" priority="16" operator="containsText" text="VENCIDA">
      <formula>NOT(ISERROR(SEARCH("VENCIDA",T52)))</formula>
    </cfRule>
    <cfRule type="containsText" dxfId="15" priority="17" operator="containsText" text="NO PRAZO">
      <formula>NOT(ISERROR(SEARCH("NO PRAZO",T52)))</formula>
    </cfRule>
  </conditionalFormatting>
  <conditionalFormatting sqref="T52">
    <cfRule type="containsText" dxfId="14" priority="14" operator="containsText" text="VENCIDA">
      <formula>NOT(ISERROR(SEARCH("VENCIDA",T52)))</formula>
    </cfRule>
    <cfRule type="containsText" dxfId="13" priority="15" operator="containsText" text="NO PRAZO">
      <formula>NOT(ISERROR(SEARCH("NO PRAZO",T52)))</formula>
    </cfRule>
  </conditionalFormatting>
  <conditionalFormatting sqref="M54">
    <cfRule type="expression" dxfId="12" priority="11">
      <formula>AND(M54&lt;TODAY(),ISNUMBER(M54))</formula>
    </cfRule>
    <cfRule type="expression" dxfId="11" priority="12">
      <formula>AND(M54&lt;=TODAY()+59,ISNUMBER(M54))</formula>
    </cfRule>
    <cfRule type="expression" dxfId="10" priority="13">
      <formula>AND(M54&gt;TODAY(),ISNUMBER(M54))</formula>
    </cfRule>
  </conditionalFormatting>
  <conditionalFormatting sqref="M54">
    <cfRule type="expression" dxfId="9" priority="8">
      <formula>AND(M54&lt;TODAY(),ISNUMBER(M54))</formula>
    </cfRule>
    <cfRule type="expression" dxfId="8" priority="9">
      <formula>AND(M54&lt;=TODAY()+59,ISNUMBER(M54))</formula>
    </cfRule>
    <cfRule type="expression" dxfId="7" priority="10">
      <formula>AND(M54&gt;TODAY(),ISNUMBER(M54))</formula>
    </cfRule>
  </conditionalFormatting>
  <conditionalFormatting sqref="M54">
    <cfRule type="expression" dxfId="6" priority="5">
      <formula>AND(M54&lt;TODAY(),ISNUMBER(M54))</formula>
    </cfRule>
    <cfRule type="expression" dxfId="5" priority="6">
      <formula>AND(M54&lt;=TODAY()+59,ISNUMBER(M54))</formula>
    </cfRule>
    <cfRule type="expression" dxfId="4" priority="7">
      <formula>AND(M54&gt;TODAY(),ISNUMBER(M54))</formula>
    </cfRule>
  </conditionalFormatting>
  <conditionalFormatting sqref="T54">
    <cfRule type="containsText" dxfId="3" priority="3" operator="containsText" text="VENCIDA">
      <formula>NOT(ISERROR(SEARCH("VENCIDA",T54)))</formula>
    </cfRule>
    <cfRule type="containsText" dxfId="2" priority="4" operator="containsText" text="NO PRAZO">
      <formula>NOT(ISERROR(SEARCH("NO PRAZO",T54)))</formula>
    </cfRule>
  </conditionalFormatting>
  <conditionalFormatting sqref="T54">
    <cfRule type="containsText" dxfId="1" priority="1" operator="containsText" text="VENCIDA">
      <formula>NOT(ISERROR(SEARCH("VENCIDA",T54)))</formula>
    </cfRule>
    <cfRule type="containsText" dxfId="0" priority="2" operator="containsText" text="NO PRAZO">
      <formula>NOT(ISERROR(SEARCH("NO PRAZO",T54)))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2021-03-05T21:56:23Z</dcterms:modified>
</cp:coreProperties>
</file>